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-khalili\Desktop\Компьютерщики\"/>
    </mc:Choice>
  </mc:AlternateContent>
  <bookViews>
    <workbookView xWindow="480" yWindow="300" windowWidth="15480" windowHeight="116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E29" i="1" l="1"/>
  <c r="BD29" i="1"/>
  <c r="BC29" i="1"/>
  <c r="BB29" i="1"/>
  <c r="T234" i="2" l="1"/>
  <c r="X234" i="2" s="1"/>
  <c r="S234" i="2"/>
  <c r="W234" i="2" s="1"/>
  <c r="R234" i="2"/>
  <c r="V234" i="2" s="1"/>
  <c r="U234" i="2"/>
  <c r="Q234" i="2"/>
  <c r="P234" i="2"/>
  <c r="X233" i="2"/>
  <c r="W233" i="2"/>
  <c r="V233" i="2"/>
  <c r="X232" i="2"/>
  <c r="W232" i="2"/>
  <c r="V232" i="2"/>
  <c r="X231" i="2"/>
  <c r="W231" i="2"/>
  <c r="V231" i="2"/>
  <c r="X230" i="2"/>
  <c r="W230" i="2"/>
  <c r="V230" i="2"/>
  <c r="X229" i="2"/>
  <c r="W229" i="2"/>
  <c r="V229" i="2"/>
  <c r="X228" i="2"/>
  <c r="W228" i="2"/>
  <c r="V228" i="2"/>
  <c r="X227" i="2"/>
  <c r="W227" i="2"/>
  <c r="V227" i="2"/>
  <c r="X226" i="2"/>
  <c r="W226" i="2"/>
  <c r="V226" i="2"/>
  <c r="X225" i="2"/>
  <c r="W225" i="2"/>
  <c r="V225" i="2"/>
  <c r="X224" i="2"/>
  <c r="W224" i="2"/>
  <c r="V224" i="2"/>
  <c r="X223" i="2"/>
  <c r="W223" i="2"/>
  <c r="V223" i="2"/>
  <c r="X222" i="2"/>
  <c r="W222" i="2"/>
  <c r="V222" i="2"/>
  <c r="X221" i="2"/>
  <c r="W221" i="2"/>
  <c r="V221" i="2"/>
  <c r="X220" i="2"/>
  <c r="W220" i="2"/>
  <c r="V220" i="2"/>
  <c r="X219" i="2"/>
  <c r="W219" i="2"/>
  <c r="V219" i="2"/>
  <c r="X218" i="2"/>
  <c r="W218" i="2"/>
  <c r="V218" i="2"/>
  <c r="X217" i="2"/>
  <c r="W217" i="2"/>
  <c r="V217" i="2"/>
  <c r="V216" i="2"/>
</calcChain>
</file>

<file path=xl/sharedStrings.xml><?xml version="1.0" encoding="utf-8"?>
<sst xmlns="http://schemas.openxmlformats.org/spreadsheetml/2006/main" count="566" uniqueCount="121">
  <si>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</si>
  <si>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</si>
  <si>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</si>
  <si>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</si>
  <si>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</si>
  <si>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</si>
  <si>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</si>
  <si>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</si>
  <si>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</si>
  <si>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</si>
  <si>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</si>
  <si>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</si>
  <si>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</si>
  <si>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</si>
  <si>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</si>
  <si>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</si>
  <si>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</si>
  <si>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</si>
  <si>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</si>
  <si>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</si>
  <si>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</si>
  <si>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</si>
  <si>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</si>
  <si>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</si>
  <si>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</si>
  <si>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</si>
  <si>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</si>
  <si>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</si>
  <si>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</si>
  <si>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</si>
  <si>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</si>
  <si>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</si>
  <si>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</si>
  <si>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</si>
  <si>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</si>
  <si>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</si>
  <si>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</si>
  <si>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</si>
  <si>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</si>
  <si>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</si>
  <si>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</si>
  <si>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</si>
  <si>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</si>
  <si>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</si>
  <si>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</si>
  <si>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</si>
  <si>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</si>
  <si>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</si>
  <si>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</si>
  <si>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</si>
  <si>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</si>
  <si>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</si>
  <si>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</si>
  <si>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</si>
  <si>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</si>
  <si>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</si>
  <si>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</si>
  <si>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</si>
  <si>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</si>
  <si>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</si>
  <si>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</si>
  <si>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</si>
  <si>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</si>
  <si>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</si>
  <si>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=</t>
  </si>
  <si>
    <t>I</t>
  </si>
  <si>
    <t>К</t>
  </si>
  <si>
    <t>II</t>
  </si>
  <si>
    <t>III</t>
  </si>
  <si>
    <t>Н</t>
  </si>
  <si>
    <t>Г</t>
  </si>
  <si>
    <t>н</t>
  </si>
  <si>
    <t>Квалификация: Исследователь. Преподаватель - исследователь</t>
  </si>
  <si>
    <t>П</t>
  </si>
  <si>
    <t>Д</t>
  </si>
  <si>
    <t>Образовательные дисциплины</t>
  </si>
  <si>
    <t>д</t>
  </si>
  <si>
    <t>Государственная итоговая аттестация</t>
  </si>
  <si>
    <t>Зачетные единицы</t>
  </si>
  <si>
    <t>1г</t>
  </si>
  <si>
    <t>2г</t>
  </si>
  <si>
    <t>3г</t>
  </si>
  <si>
    <t>клетки</t>
  </si>
  <si>
    <t>Б</t>
  </si>
  <si>
    <t>ИФН и Ин.яз (базовая часть)</t>
  </si>
  <si>
    <t>Обязательные дисциплины</t>
  </si>
  <si>
    <t>21 з.е.</t>
  </si>
  <si>
    <t>дв</t>
  </si>
  <si>
    <t xml:space="preserve">Дисциплины по выбору </t>
  </si>
  <si>
    <t>перв полуг</t>
  </si>
  <si>
    <t>п</t>
  </si>
  <si>
    <t>Практика (НИП)</t>
  </si>
  <si>
    <t>13 з.е.</t>
  </si>
  <si>
    <t>ПП</t>
  </si>
  <si>
    <t xml:space="preserve">Практика (педагогическая) </t>
  </si>
  <si>
    <t>НО</t>
  </si>
  <si>
    <t>НИР (Обязательная часть)</t>
  </si>
  <si>
    <t xml:space="preserve">НИР по выбору </t>
  </si>
  <si>
    <t>ГИА</t>
  </si>
  <si>
    <t>9 з.е.</t>
  </si>
  <si>
    <t>итого</t>
  </si>
  <si>
    <t>Каникулы, включая отпуск после  ГИА</t>
  </si>
  <si>
    <t>6 - первое полуг , 12- второе; 8 - перв. полугод</t>
  </si>
  <si>
    <t>Научные исследования</t>
  </si>
  <si>
    <t>Практики</t>
  </si>
  <si>
    <t>Каникулы, включая каникулы после  ГИА</t>
  </si>
  <si>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</si>
  <si>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КАЛЕНДАРНЫЙ УЧЕБНЫЙ ГРАФИК</t>
  </si>
  <si>
    <t>Рассредоточенно:</t>
  </si>
  <si>
    <t>ВСЕГО, в неделях (ед /3)</t>
  </si>
  <si>
    <t>Итого</t>
  </si>
  <si>
    <t>Учебный план образовательной программы аспирантуры</t>
  </si>
  <si>
    <t>Единицы работы, рассредоточенно*</t>
  </si>
  <si>
    <t>*1 ячейка (рассредоточенно) - 0,5 кредита</t>
  </si>
  <si>
    <t>Дисциплины, в т.ч. экзамены и зачеты</t>
  </si>
  <si>
    <t xml:space="preserve">Практики, в т.ч.зачеты </t>
  </si>
  <si>
    <t>Научные исследования, в т.ч. зачеты</t>
  </si>
  <si>
    <t>Год набора: 2020</t>
  </si>
  <si>
    <t>Направление подготовки 02.06.01 Компьютерные и информационные науки</t>
  </si>
  <si>
    <t>Образовательная программа "Компьютерные и информационные науки"</t>
  </si>
  <si>
    <t>Срок обучения: 3 года. Форма обучения: 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</si>
</sst>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0">
    <xf numFmtId="0" fontId="0" fillId="0" borderId="0" xfId="0"/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vertical="center"/>
      <protection locked="0"/>
    </xf>
    <xf numFmtId="0" fontId="1" fillId="2" borderId="5" xfId="2" applyNumberFormat="1" applyFont="1" applyFill="1" applyBorder="1" applyAlignment="1" applyProtection="1">
      <alignment horizontal="center" vertical="center"/>
      <protection locked="0"/>
    </xf>
    <xf numFmtId="0" fontId="1" fillId="2" borderId="6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1" fillId="3" borderId="0" xfId="0" applyFont="1" applyFill="1" applyBorder="1"/>
    <xf numFmtId="0" fontId="4" fillId="0" borderId="0" xfId="1"/>
    <xf numFmtId="0" fontId="4" fillId="0" borderId="0" xfId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5" fillId="0" borderId="0" xfId="1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12" xfId="0" applyBorder="1"/>
    <xf numFmtId="0" fontId="0" fillId="5" borderId="13" xfId="0" applyFill="1" applyBorder="1"/>
    <xf numFmtId="0" fontId="0" fillId="0" borderId="13" xfId="0" applyBorder="1"/>
    <xf numFmtId="0" fontId="0" fillId="3" borderId="0" xfId="0" applyFill="1"/>
    <xf numFmtId="0" fontId="0" fillId="3" borderId="3" xfId="0" applyFill="1" applyBorder="1"/>
    <xf numFmtId="0" fontId="0" fillId="0" borderId="14" xfId="0" applyBorder="1"/>
    <xf numFmtId="0" fontId="0" fillId="6" borderId="15" xfId="0" applyFill="1" applyBorder="1"/>
    <xf numFmtId="0" fontId="0" fillId="0" borderId="15" xfId="0" applyBorder="1"/>
    <xf numFmtId="0" fontId="10" fillId="5" borderId="3" xfId="0" applyFont="1" applyFill="1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7" borderId="18" xfId="0" applyFill="1" applyBorder="1"/>
    <xf numFmtId="0" fontId="0" fillId="0" borderId="18" xfId="0" applyBorder="1"/>
    <xf numFmtId="0" fontId="0" fillId="3" borderId="0" xfId="0" applyFill="1" applyBorder="1"/>
    <xf numFmtId="0" fontId="0" fillId="8" borderId="15" xfId="0" applyFill="1" applyBorder="1"/>
    <xf numFmtId="0" fontId="12" fillId="9" borderId="18" xfId="0" applyFont="1" applyFill="1" applyBorder="1"/>
    <xf numFmtId="0" fontId="0" fillId="5" borderId="3" xfId="0" applyFill="1" applyBorder="1"/>
    <xf numFmtId="0" fontId="11" fillId="0" borderId="14" xfId="0" applyFont="1" applyBorder="1"/>
    <xf numFmtId="0" fontId="13" fillId="10" borderId="15" xfId="0" applyFont="1" applyFill="1" applyBorder="1"/>
    <xf numFmtId="0" fontId="11" fillId="0" borderId="15" xfId="0" applyFont="1" applyBorder="1"/>
    <xf numFmtId="0" fontId="11" fillId="0" borderId="16" xfId="0" applyFont="1" applyBorder="1"/>
    <xf numFmtId="0" fontId="11" fillId="0" borderId="0" xfId="0" applyFont="1" applyBorder="1"/>
    <xf numFmtId="0" fontId="11" fillId="0" borderId="17" xfId="0" applyFont="1" applyBorder="1"/>
    <xf numFmtId="0" fontId="11" fillId="11" borderId="18" xfId="0" applyFont="1" applyFill="1" applyBorder="1"/>
    <xf numFmtId="0" fontId="11" fillId="0" borderId="18" xfId="0" applyFont="1" applyBorder="1"/>
    <xf numFmtId="0" fontId="0" fillId="12" borderId="18" xfId="0" applyFill="1" applyBorder="1"/>
    <xf numFmtId="0" fontId="12" fillId="0" borderId="0" xfId="0" applyFont="1"/>
    <xf numFmtId="0" fontId="12" fillId="3" borderId="3" xfId="0" applyFont="1" applyFill="1" applyBorder="1"/>
    <xf numFmtId="0" fontId="12" fillId="0" borderId="3" xfId="0" applyFont="1" applyBorder="1"/>
    <xf numFmtId="0" fontId="12" fillId="3" borderId="0" xfId="0" applyFont="1" applyFill="1" applyBorder="1"/>
    <xf numFmtId="0" fontId="1" fillId="4" borderId="6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10" xfId="2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11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7" fillId="0" borderId="0" xfId="0" applyFont="1"/>
    <xf numFmtId="0" fontId="11" fillId="0" borderId="3" xfId="0" applyFont="1" applyBorder="1"/>
    <xf numFmtId="164" fontId="0" fillId="3" borderId="0" xfId="0" applyNumberFormat="1" applyFill="1" applyBorder="1"/>
    <xf numFmtId="0" fontId="1" fillId="2" borderId="2" xfId="2" applyNumberFormat="1" applyFont="1" applyFill="1" applyBorder="1" applyAlignment="1" applyProtection="1">
      <alignment horizontal="center" vertical="center"/>
      <protection locked="0"/>
    </xf>
    <xf numFmtId="0" fontId="1" fillId="2" borderId="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3" xfId="2" applyNumberFormat="1" applyFont="1" applyFill="1" applyBorder="1" applyAlignment="1" applyProtection="1">
      <alignment horizontal="center" textRotation="90"/>
      <protection locked="0"/>
    </xf>
    <xf numFmtId="0" fontId="0" fillId="3" borderId="10" xfId="0" applyFill="1" applyBorder="1"/>
    <xf numFmtId="0" fontId="0" fillId="3" borderId="21" xfId="0" applyFill="1" applyBorder="1"/>
    <xf numFmtId="0" fontId="0" fillId="3" borderId="11" xfId="0" applyFill="1" applyBorder="1"/>
    <xf numFmtId="164" fontId="0" fillId="3" borderId="28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64" fontId="0" fillId="3" borderId="29" xfId="0" applyNumberForma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0" xfId="0" applyAlignment="1">
      <alignment horizontal="center"/>
    </xf>
    <xf numFmtId="0" fontId="20" fillId="3" borderId="0" xfId="0" applyFont="1" applyFill="1" applyBorder="1"/>
    <xf numFmtId="0" fontId="19" fillId="4" borderId="3" xfId="2" applyNumberFormat="1" applyFont="1" applyFill="1" applyBorder="1" applyAlignment="1" applyProtection="1">
      <alignment horizontal="center" vertical="center"/>
      <protection locked="0"/>
    </xf>
    <xf numFmtId="0" fontId="19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9" fillId="4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9" fillId="4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/>
    <xf numFmtId="0" fontId="0" fillId="0" borderId="3" xfId="0" applyFill="1" applyBorder="1"/>
    <xf numFmtId="0" fontId="19" fillId="4" borderId="21" xfId="2" applyNumberFormat="1" applyFont="1" applyFill="1" applyBorder="1" applyAlignment="1" applyProtection="1">
      <alignment horizontal="center" vertical="center"/>
      <protection locked="0"/>
    </xf>
    <xf numFmtId="0" fontId="19" fillId="4" borderId="1" xfId="2" applyNumberFormat="1" applyFont="1" applyFill="1" applyBorder="1" applyAlignment="1" applyProtection="1">
      <alignment horizontal="center" vertical="center"/>
      <protection locked="0"/>
    </xf>
    <xf numFmtId="0" fontId="19" fillId="4" borderId="22" xfId="2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" fillId="4" borderId="21" xfId="2" applyNumberFormat="1" applyFont="1" applyFill="1" applyBorder="1" applyAlignment="1" applyProtection="1">
      <alignment horizontal="center" vertical="center"/>
      <protection locked="0"/>
    </xf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9" fillId="4" borderId="3" xfId="2" applyNumberFormat="1" applyFont="1" applyFill="1" applyBorder="1" applyAlignment="1" applyProtection="1">
      <alignment horizontal="center" vertical="center"/>
      <protection locked="0"/>
    </xf>
    <xf numFmtId="0" fontId="19" fillId="4" borderId="8" xfId="2" applyNumberFormat="1" applyFont="1" applyFill="1" applyBorder="1" applyAlignment="1" applyProtection="1">
      <alignment horizontal="center" vertical="center"/>
      <protection locked="0"/>
    </xf>
    <xf numFmtId="0" fontId="2" fillId="2" borderId="18" xfId="2" applyFont="1" applyFill="1" applyBorder="1" applyAlignment="1" applyProtection="1">
      <alignment horizontal="left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19" fillId="4" borderId="4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165" fontId="0" fillId="3" borderId="34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15" fillId="0" borderId="0" xfId="1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/>
    </xf>
    <xf numFmtId="0" fontId="0" fillId="3" borderId="26" xfId="0" applyFill="1" applyBorder="1" applyAlignment="1">
      <alignment horizontal="center" textRotation="90" wrapText="1"/>
    </xf>
    <xf numFmtId="0" fontId="0" fillId="3" borderId="7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 textRotation="90" wrapText="1"/>
    </xf>
    <xf numFmtId="164" fontId="0" fillId="3" borderId="4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4" borderId="3" xfId="2" applyNumberFormat="1" applyFont="1" applyFill="1" applyBorder="1" applyAlignment="1" applyProtection="1">
      <alignment horizontal="center" vertical="center"/>
      <protection locked="0"/>
    </xf>
    <xf numFmtId="0" fontId="3" fillId="4" borderId="21" xfId="2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3" borderId="12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 shrinkToFit="1"/>
    </xf>
    <xf numFmtId="0" fontId="7" fillId="3" borderId="27" xfId="0" applyFont="1" applyFill="1" applyBorder="1" applyAlignment="1">
      <alignment horizontal="center" shrinkToFit="1"/>
    </xf>
    <xf numFmtId="0" fontId="18" fillId="0" borderId="0" xfId="0" applyFont="1" applyAlignment="1">
      <alignment horizontal="left"/>
    </xf>
    <xf numFmtId="0" fontId="0" fillId="3" borderId="1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31" xfId="0" applyFill="1" applyBorder="1" applyAlignment="1">
      <alignment horizontal="center" textRotation="90" wrapText="1"/>
    </xf>
    <xf numFmtId="0" fontId="0" fillId="3" borderId="35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5" fillId="0" borderId="0" xfId="1" applyFont="1" applyFill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8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43"/>
  <sheetViews>
    <sheetView tabSelected="1" zoomScaleNormal="100" workbookViewId="0">
      <selection activeCell="AV9" sqref="AV9:BH9"/>
    </sheetView>
  </sheetViews>
  <sheetFormatPr defaultRowHeight="15" x14ac:dyDescent="0.25"/>
  <cols>
    <col min="1" max="1" width="2.5703125" customWidth="1"/>
    <col min="2" max="2" width="4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6.5703125" customWidth="1"/>
    <col min="55" max="55" width="6" customWidth="1"/>
    <col min="56" max="56" width="5.140625" customWidth="1"/>
    <col min="57" max="57" width="5.42578125" customWidth="1"/>
    <col min="58" max="58" width="5.7109375" customWidth="1"/>
    <col min="59" max="59" width="5.42578125" customWidth="1"/>
    <col min="60" max="60" width="5.28515625" customWidth="1"/>
  </cols>
  <sheetData>
    <row r="2" spans="1:62" ht="21" x14ac:dyDescent="0.35">
      <c r="B2" s="68" t="s">
        <v>107</v>
      </c>
    </row>
    <row r="3" spans="1:62" ht="11.25" customHeight="1" x14ac:dyDescent="0.35">
      <c r="B3" s="68"/>
    </row>
    <row r="4" spans="1:62" s="56" customFormat="1" ht="36.75" customHeight="1" x14ac:dyDescent="0.25">
      <c r="A4" s="54"/>
      <c r="B4" s="124" t="s">
        <v>106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55"/>
      <c r="AW4" s="55"/>
      <c r="AX4" s="55"/>
      <c r="AY4" s="55"/>
    </row>
    <row r="5" spans="1:62" s="56" customFormat="1" ht="15" customHeight="1" x14ac:dyDescent="0.3">
      <c r="B5" s="103" t="s">
        <v>111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57"/>
      <c r="AO5" s="57"/>
      <c r="AP5" s="57"/>
      <c r="AQ5" s="57"/>
      <c r="AR5" s="57"/>
      <c r="AS5" s="57"/>
      <c r="AT5" s="57"/>
      <c r="AU5" s="57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2" s="56" customFormat="1" ht="19.5" customHeight="1" x14ac:dyDescent="0.3">
      <c r="B6" s="58" t="s">
        <v>118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9"/>
      <c r="U6" s="59"/>
      <c r="V6" s="59"/>
      <c r="W6" s="59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1"/>
      <c r="AX6" s="61"/>
      <c r="AY6" s="61"/>
      <c r="AZ6" s="60"/>
    </row>
    <row r="7" spans="1:62" s="56" customFormat="1" ht="17.25" customHeight="1" x14ac:dyDescent="0.25">
      <c r="B7" s="103" t="s">
        <v>119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2" s="56" customFormat="1" ht="18" customHeight="1" x14ac:dyDescent="0.25">
      <c r="A8" s="54"/>
      <c r="B8" s="103" t="s">
        <v>117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55"/>
      <c r="AG8" s="55"/>
      <c r="AH8" s="55"/>
      <c r="AI8" s="55"/>
      <c r="AJ8" s="55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5"/>
      <c r="AW8" s="65"/>
      <c r="AX8" s="66"/>
      <c r="AY8" s="66"/>
      <c r="AZ8" s="66"/>
      <c r="BA8" s="67"/>
      <c r="BB8" s="67"/>
      <c r="BC8" s="67"/>
      <c r="BD8" s="67"/>
      <c r="BE8" s="67"/>
      <c r="BF8" s="67"/>
      <c r="BG8" s="67"/>
      <c r="BH8" s="67"/>
    </row>
    <row r="9" spans="1:62" s="56" customFormat="1" ht="22.5" customHeight="1" x14ac:dyDescent="0.25">
      <c r="A9" s="54"/>
      <c r="B9" s="103" t="s">
        <v>120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55"/>
      <c r="AG9" s="55"/>
      <c r="AH9" s="55"/>
      <c r="AI9" s="55"/>
      <c r="AJ9" s="55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</row>
    <row r="10" spans="1:62" s="56" customFormat="1" ht="16.5" customHeight="1" x14ac:dyDescent="0.25">
      <c r="A10" s="54"/>
      <c r="B10" s="103" t="s">
        <v>72</v>
      </c>
      <c r="C10" s="103"/>
      <c r="D10" s="103"/>
      <c r="E10" s="103"/>
      <c r="F10" s="103"/>
      <c r="G10" s="103"/>
      <c r="H10" s="103"/>
      <c r="I10" s="103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55"/>
      <c r="AG10" s="55"/>
      <c r="AH10" s="55"/>
      <c r="AI10" s="55"/>
      <c r="AJ10" s="55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2"/>
      <c r="AY10" s="62"/>
      <c r="AZ10" s="61"/>
    </row>
    <row r="11" spans="1:62" ht="18" customHeight="1" x14ac:dyDescent="0.25">
      <c r="BB11" s="26"/>
      <c r="BC11" s="26"/>
      <c r="BD11" s="26"/>
      <c r="BE11" s="26"/>
      <c r="BF11" s="26"/>
      <c r="BG11" s="26"/>
      <c r="BH11" s="26"/>
    </row>
    <row r="12" spans="1:62" ht="15" customHeight="1" thickBot="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41" t="s">
        <v>112</v>
      </c>
      <c r="BC12" s="142"/>
      <c r="BD12" s="142"/>
      <c r="BE12" s="142"/>
      <c r="BF12" s="143"/>
      <c r="BG12" s="148" t="s">
        <v>109</v>
      </c>
      <c r="BH12" s="125" t="s">
        <v>78</v>
      </c>
    </row>
    <row r="13" spans="1:62" ht="120" customHeight="1" x14ac:dyDescent="0.25">
      <c r="A13" s="71"/>
      <c r="B13" s="107" t="s">
        <v>2</v>
      </c>
      <c r="C13" s="107"/>
      <c r="D13" s="107"/>
      <c r="E13" s="107"/>
      <c r="F13" s="107" t="s">
        <v>3</v>
      </c>
      <c r="G13" s="107"/>
      <c r="H13" s="107"/>
      <c r="I13" s="107"/>
      <c r="J13" s="72"/>
      <c r="K13" s="107" t="s">
        <v>4</v>
      </c>
      <c r="L13" s="107"/>
      <c r="M13" s="107"/>
      <c r="N13" s="73"/>
      <c r="O13" s="107" t="s">
        <v>5</v>
      </c>
      <c r="P13" s="107"/>
      <c r="Q13" s="107"/>
      <c r="R13" s="73"/>
      <c r="S13" s="107" t="s">
        <v>6</v>
      </c>
      <c r="T13" s="107"/>
      <c r="U13" s="107"/>
      <c r="V13" s="107"/>
      <c r="W13" s="73"/>
      <c r="X13" s="107" t="s">
        <v>7</v>
      </c>
      <c r="Y13" s="107"/>
      <c r="Z13" s="107"/>
      <c r="AA13" s="73"/>
      <c r="AB13" s="107" t="s">
        <v>8</v>
      </c>
      <c r="AC13" s="107"/>
      <c r="AD13" s="107"/>
      <c r="AE13" s="107"/>
      <c r="AF13" s="107" t="s">
        <v>9</v>
      </c>
      <c r="AG13" s="107"/>
      <c r="AH13" s="107"/>
      <c r="AI13" s="107"/>
      <c r="AJ13" s="73"/>
      <c r="AK13" s="107" t="s">
        <v>10</v>
      </c>
      <c r="AL13" s="107"/>
      <c r="AM13" s="107"/>
      <c r="AN13" s="73"/>
      <c r="AO13" s="107" t="s">
        <v>11</v>
      </c>
      <c r="AP13" s="107"/>
      <c r="AQ13" s="107"/>
      <c r="AR13" s="107"/>
      <c r="AS13" s="107" t="s">
        <v>0</v>
      </c>
      <c r="AT13" s="107"/>
      <c r="AU13" s="107"/>
      <c r="AV13" s="107"/>
      <c r="AW13" s="74"/>
      <c r="AX13" s="107" t="s">
        <v>1</v>
      </c>
      <c r="AY13" s="107"/>
      <c r="AZ13" s="107"/>
      <c r="BA13" s="75"/>
      <c r="BB13" s="127" t="s">
        <v>75</v>
      </c>
      <c r="BC13" s="129" t="s">
        <v>103</v>
      </c>
      <c r="BD13" s="129" t="s">
        <v>77</v>
      </c>
      <c r="BE13" s="129" t="s">
        <v>104</v>
      </c>
      <c r="BF13" s="122" t="s">
        <v>101</v>
      </c>
      <c r="BG13" s="149"/>
      <c r="BH13" s="125"/>
      <c r="BI13" s="26"/>
      <c r="BJ13" s="83"/>
    </row>
    <row r="14" spans="1:62" ht="15" customHeight="1" thickBot="1" x14ac:dyDescent="0.3">
      <c r="A14" s="3" t="s">
        <v>12</v>
      </c>
      <c r="B14" s="4" t="s">
        <v>13</v>
      </c>
      <c r="C14" s="4" t="s">
        <v>14</v>
      </c>
      <c r="D14" s="4" t="s">
        <v>15</v>
      </c>
      <c r="E14" s="4" t="s">
        <v>16</v>
      </c>
      <c r="F14" s="4" t="s">
        <v>17</v>
      </c>
      <c r="G14" s="4" t="s">
        <v>18</v>
      </c>
      <c r="H14" s="4" t="s">
        <v>19</v>
      </c>
      <c r="I14" s="4" t="s">
        <v>20</v>
      </c>
      <c r="J14" s="4" t="s">
        <v>21</v>
      </c>
      <c r="K14" s="4" t="s">
        <v>22</v>
      </c>
      <c r="L14" s="4" t="s">
        <v>23</v>
      </c>
      <c r="M14" s="4" t="s">
        <v>24</v>
      </c>
      <c r="N14" s="4" t="s">
        <v>25</v>
      </c>
      <c r="O14" s="4" t="s">
        <v>26</v>
      </c>
      <c r="P14" s="4" t="s">
        <v>27</v>
      </c>
      <c r="Q14" s="4" t="s">
        <v>28</v>
      </c>
      <c r="R14" s="4" t="s">
        <v>29</v>
      </c>
      <c r="S14" s="4" t="s">
        <v>30</v>
      </c>
      <c r="T14" s="4" t="s">
        <v>31</v>
      </c>
      <c r="U14" s="4" t="s">
        <v>32</v>
      </c>
      <c r="V14" s="4" t="s">
        <v>33</v>
      </c>
      <c r="W14" s="4" t="s">
        <v>34</v>
      </c>
      <c r="X14" s="4" t="s">
        <v>35</v>
      </c>
      <c r="Y14" s="4" t="s">
        <v>36</v>
      </c>
      <c r="Z14" s="4" t="s">
        <v>37</v>
      </c>
      <c r="AA14" s="4" t="s">
        <v>38</v>
      </c>
      <c r="AB14" s="4" t="s">
        <v>39</v>
      </c>
      <c r="AC14" s="4" t="s">
        <v>40</v>
      </c>
      <c r="AD14" s="4" t="s">
        <v>41</v>
      </c>
      <c r="AE14" s="4" t="s">
        <v>42</v>
      </c>
      <c r="AF14" s="4" t="s">
        <v>43</v>
      </c>
      <c r="AG14" s="4" t="s">
        <v>44</v>
      </c>
      <c r="AH14" s="4" t="s">
        <v>45</v>
      </c>
      <c r="AI14" s="4" t="s">
        <v>46</v>
      </c>
      <c r="AJ14" s="4" t="s">
        <v>47</v>
      </c>
      <c r="AK14" s="4" t="s">
        <v>48</v>
      </c>
      <c r="AL14" s="4" t="s">
        <v>49</v>
      </c>
      <c r="AM14" s="4" t="s">
        <v>50</v>
      </c>
      <c r="AN14" s="4" t="s">
        <v>51</v>
      </c>
      <c r="AO14" s="4" t="s">
        <v>52</v>
      </c>
      <c r="AP14" s="4" t="s">
        <v>53</v>
      </c>
      <c r="AQ14" s="4" t="s">
        <v>54</v>
      </c>
      <c r="AR14" s="4" t="s">
        <v>55</v>
      </c>
      <c r="AS14" s="47">
        <v>44</v>
      </c>
      <c r="AT14" s="47" t="s">
        <v>56</v>
      </c>
      <c r="AU14" s="47" t="s">
        <v>57</v>
      </c>
      <c r="AV14" s="47" t="s">
        <v>58</v>
      </c>
      <c r="AW14" s="47" t="s">
        <v>59</v>
      </c>
      <c r="AX14" s="47" t="s">
        <v>60</v>
      </c>
      <c r="AY14" s="47" t="s">
        <v>61</v>
      </c>
      <c r="AZ14" s="47" t="s">
        <v>62</v>
      </c>
      <c r="BA14" s="48" t="s">
        <v>63</v>
      </c>
      <c r="BB14" s="128"/>
      <c r="BC14" s="123"/>
      <c r="BD14" s="123"/>
      <c r="BE14" s="123"/>
      <c r="BF14" s="123"/>
      <c r="BG14" s="150"/>
      <c r="BH14" s="125"/>
      <c r="BI14" s="26"/>
    </row>
    <row r="15" spans="1:62" ht="3" hidden="1" customHeight="1" thickBot="1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87"/>
      <c r="AT15" s="87"/>
      <c r="AU15" s="87"/>
      <c r="AV15" s="87"/>
      <c r="AW15" s="87"/>
      <c r="AX15" s="87"/>
      <c r="AY15" s="87"/>
      <c r="AZ15" s="87"/>
      <c r="BA15" s="49"/>
      <c r="BB15" s="50"/>
      <c r="BC15" s="50"/>
      <c r="BD15" s="50"/>
      <c r="BE15" s="50"/>
      <c r="BF15" s="50"/>
      <c r="BG15" s="50"/>
      <c r="BH15" s="76"/>
      <c r="BI15" s="25"/>
    </row>
    <row r="16" spans="1:62" ht="15" hidden="1" customHeight="1" x14ac:dyDescent="0.3">
      <c r="A16" s="114"/>
      <c r="B16" s="108" t="s">
        <v>64</v>
      </c>
      <c r="C16" s="108" t="s">
        <v>64</v>
      </c>
      <c r="D16" s="108" t="s">
        <v>64</v>
      </c>
      <c r="E16" s="108" t="s">
        <v>64</v>
      </c>
      <c r="F16" s="108" t="s">
        <v>64</v>
      </c>
      <c r="G16" s="108" t="s">
        <v>64</v>
      </c>
      <c r="H16" s="108" t="s">
        <v>64</v>
      </c>
      <c r="I16" s="108" t="s">
        <v>64</v>
      </c>
      <c r="J16" s="108" t="s">
        <v>64</v>
      </c>
      <c r="K16" s="108" t="s">
        <v>64</v>
      </c>
      <c r="L16" s="108" t="s">
        <v>64</v>
      </c>
      <c r="M16" s="108" t="s">
        <v>64</v>
      </c>
      <c r="N16" s="108" t="s">
        <v>64</v>
      </c>
      <c r="O16" s="108" t="s">
        <v>64</v>
      </c>
      <c r="P16" s="108" t="s">
        <v>64</v>
      </c>
      <c r="Q16" s="108" t="s">
        <v>64</v>
      </c>
      <c r="R16" s="108" t="s">
        <v>64</v>
      </c>
      <c r="S16" s="108" t="s">
        <v>64</v>
      </c>
      <c r="T16" s="108" t="s">
        <v>64</v>
      </c>
      <c r="U16" s="108" t="s">
        <v>64</v>
      </c>
      <c r="V16" s="108" t="s">
        <v>64</v>
      </c>
      <c r="W16" s="108" t="s">
        <v>64</v>
      </c>
      <c r="X16" s="108" t="s">
        <v>64</v>
      </c>
      <c r="Y16" s="108" t="s">
        <v>64</v>
      </c>
      <c r="Z16" s="108" t="s">
        <v>64</v>
      </c>
      <c r="AA16" s="108" t="s">
        <v>64</v>
      </c>
      <c r="AB16" s="108" t="s">
        <v>64</v>
      </c>
      <c r="AC16" s="108" t="s">
        <v>64</v>
      </c>
      <c r="AD16" s="108" t="s">
        <v>64</v>
      </c>
      <c r="AE16" s="108" t="s">
        <v>64</v>
      </c>
      <c r="AF16" s="108" t="s">
        <v>64</v>
      </c>
      <c r="AG16" s="108" t="s">
        <v>64</v>
      </c>
      <c r="AH16" s="108" t="s">
        <v>64</v>
      </c>
      <c r="AI16" s="108" t="s">
        <v>64</v>
      </c>
      <c r="AJ16" s="2"/>
      <c r="AK16" s="108" t="s">
        <v>64</v>
      </c>
      <c r="AL16" s="108" t="s">
        <v>64</v>
      </c>
      <c r="AM16" s="108" t="s">
        <v>64</v>
      </c>
      <c r="AN16" s="108" t="s">
        <v>64</v>
      </c>
      <c r="AO16" s="108" t="s">
        <v>64</v>
      </c>
      <c r="AP16" s="108" t="s">
        <v>64</v>
      </c>
      <c r="AQ16" s="108" t="s">
        <v>64</v>
      </c>
      <c r="AR16" s="108" t="s">
        <v>64</v>
      </c>
      <c r="AS16" s="139" t="s">
        <v>64</v>
      </c>
      <c r="AT16" s="139" t="s">
        <v>64</v>
      </c>
      <c r="AU16" s="139" t="s">
        <v>64</v>
      </c>
      <c r="AV16" s="139" t="s">
        <v>64</v>
      </c>
      <c r="AW16" s="139" t="s">
        <v>64</v>
      </c>
      <c r="AX16" s="139" t="s">
        <v>64</v>
      </c>
      <c r="AY16" s="139" t="s">
        <v>64</v>
      </c>
      <c r="AZ16" s="139" t="s">
        <v>64</v>
      </c>
      <c r="BA16" s="140" t="s">
        <v>64</v>
      </c>
      <c r="BB16" s="20"/>
      <c r="BC16" s="20"/>
      <c r="BD16" s="20"/>
      <c r="BE16" s="20"/>
      <c r="BF16" s="20"/>
      <c r="BG16" s="20"/>
      <c r="BH16" s="77"/>
      <c r="BI16" s="25"/>
    </row>
    <row r="17" spans="1:61" ht="15" hidden="1" customHeight="1" x14ac:dyDescent="0.3">
      <c r="A17" s="114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2"/>
      <c r="AK17" s="108"/>
      <c r="AL17" s="108"/>
      <c r="AM17" s="108"/>
      <c r="AN17" s="108"/>
      <c r="AO17" s="108"/>
      <c r="AP17" s="108"/>
      <c r="AQ17" s="108"/>
      <c r="AR17" s="108"/>
      <c r="AS17" s="139"/>
      <c r="AT17" s="139"/>
      <c r="AU17" s="139"/>
      <c r="AV17" s="139"/>
      <c r="AW17" s="139"/>
      <c r="AX17" s="139"/>
      <c r="AY17" s="139"/>
      <c r="AZ17" s="139"/>
      <c r="BA17" s="140"/>
      <c r="BB17" s="20"/>
      <c r="BC17" s="20"/>
      <c r="BD17" s="20"/>
      <c r="BE17" s="20"/>
      <c r="BF17" s="20"/>
      <c r="BG17" s="20"/>
      <c r="BH17" s="77"/>
      <c r="BI17" s="25"/>
    </row>
    <row r="18" spans="1:61" ht="15" hidden="1" customHeight="1" x14ac:dyDescent="0.3">
      <c r="A18" s="114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2"/>
      <c r="AK18" s="108"/>
      <c r="AL18" s="108"/>
      <c r="AM18" s="108"/>
      <c r="AN18" s="108"/>
      <c r="AO18" s="108"/>
      <c r="AP18" s="108"/>
      <c r="AQ18" s="108"/>
      <c r="AR18" s="108"/>
      <c r="AS18" s="139"/>
      <c r="AT18" s="139"/>
      <c r="AU18" s="139"/>
      <c r="AV18" s="139"/>
      <c r="AW18" s="139"/>
      <c r="AX18" s="139"/>
      <c r="AY18" s="139"/>
      <c r="AZ18" s="139"/>
      <c r="BA18" s="140"/>
      <c r="BB18" s="20"/>
      <c r="BC18" s="20"/>
      <c r="BD18" s="20"/>
      <c r="BE18" s="20"/>
      <c r="BF18" s="20"/>
      <c r="BG18" s="20"/>
      <c r="BH18" s="77"/>
      <c r="BI18" s="25"/>
    </row>
    <row r="19" spans="1:61" ht="15.75" hidden="1" customHeight="1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51"/>
      <c r="AT19" s="51"/>
      <c r="AU19" s="51"/>
      <c r="AV19" s="51"/>
      <c r="AW19" s="51"/>
      <c r="AX19" s="51"/>
      <c r="AY19" s="51"/>
      <c r="AZ19" s="51"/>
      <c r="BA19" s="52"/>
      <c r="BB19" s="53"/>
      <c r="BC19" s="53"/>
      <c r="BD19" s="53"/>
      <c r="BE19" s="53"/>
      <c r="BF19" s="53"/>
      <c r="BG19" s="53"/>
      <c r="BH19" s="78"/>
      <c r="BI19" s="25"/>
    </row>
    <row r="20" spans="1:61" ht="15.75" thickTop="1" x14ac:dyDescent="0.25">
      <c r="A20" s="112" t="s">
        <v>65</v>
      </c>
      <c r="B20" s="85" t="s">
        <v>71</v>
      </c>
      <c r="C20" s="85" t="s">
        <v>71</v>
      </c>
      <c r="D20" s="85" t="s">
        <v>76</v>
      </c>
      <c r="E20" s="85" t="s">
        <v>76</v>
      </c>
      <c r="F20" s="85" t="s">
        <v>76</v>
      </c>
      <c r="G20" s="85" t="s">
        <v>76</v>
      </c>
      <c r="H20" s="85" t="s">
        <v>76</v>
      </c>
      <c r="I20" s="85" t="s">
        <v>76</v>
      </c>
      <c r="J20" s="104" t="s">
        <v>66</v>
      </c>
      <c r="K20" s="104" t="s">
        <v>66</v>
      </c>
      <c r="L20" s="92" t="s">
        <v>76</v>
      </c>
      <c r="M20" s="92" t="s">
        <v>76</v>
      </c>
      <c r="N20" s="92" t="s">
        <v>76</v>
      </c>
      <c r="O20" s="92" t="s">
        <v>76</v>
      </c>
      <c r="P20" s="92" t="s">
        <v>76</v>
      </c>
      <c r="Q20" s="92" t="s">
        <v>76</v>
      </c>
      <c r="R20" s="92" t="s">
        <v>76</v>
      </c>
      <c r="S20" s="92" t="s">
        <v>76</v>
      </c>
      <c r="T20" s="92" t="s">
        <v>76</v>
      </c>
      <c r="U20" s="92" t="s">
        <v>76</v>
      </c>
      <c r="V20" s="92" t="s">
        <v>76</v>
      </c>
      <c r="W20" s="92" t="s">
        <v>76</v>
      </c>
      <c r="X20" s="92" t="s">
        <v>76</v>
      </c>
      <c r="Y20" s="92" t="s">
        <v>76</v>
      </c>
      <c r="Z20" s="92" t="s">
        <v>76</v>
      </c>
      <c r="AA20" s="104" t="s">
        <v>66</v>
      </c>
      <c r="AB20" s="85" t="s">
        <v>76</v>
      </c>
      <c r="AC20" s="85" t="s">
        <v>76</v>
      </c>
      <c r="AD20" s="85" t="s">
        <v>76</v>
      </c>
      <c r="AE20" s="85" t="s">
        <v>76</v>
      </c>
      <c r="AF20" s="85" t="s">
        <v>76</v>
      </c>
      <c r="AG20" s="85" t="s">
        <v>71</v>
      </c>
      <c r="AH20" s="85" t="s">
        <v>71</v>
      </c>
      <c r="AI20" s="85" t="s">
        <v>71</v>
      </c>
      <c r="AJ20" s="104" t="s">
        <v>66</v>
      </c>
      <c r="AK20" s="104" t="s">
        <v>66</v>
      </c>
      <c r="AL20" s="104" t="s">
        <v>66</v>
      </c>
      <c r="AM20" s="104" t="s">
        <v>66</v>
      </c>
      <c r="AN20" s="104" t="s">
        <v>66</v>
      </c>
      <c r="AO20" s="104" t="s">
        <v>66</v>
      </c>
      <c r="AP20" s="104" t="s">
        <v>66</v>
      </c>
      <c r="AQ20" s="104" t="s">
        <v>66</v>
      </c>
      <c r="AR20" s="104" t="s">
        <v>66</v>
      </c>
      <c r="AS20" s="69" t="s">
        <v>71</v>
      </c>
      <c r="AT20" s="69" t="s">
        <v>71</v>
      </c>
      <c r="AU20" s="69" t="s">
        <v>71</v>
      </c>
      <c r="AV20" s="69" t="s">
        <v>71</v>
      </c>
      <c r="AW20" s="69" t="s">
        <v>71</v>
      </c>
      <c r="AX20" s="69" t="s">
        <v>71</v>
      </c>
      <c r="AY20" s="69" t="s">
        <v>71</v>
      </c>
      <c r="AZ20" s="69" t="s">
        <v>71</v>
      </c>
      <c r="BA20" s="93" t="s">
        <v>71</v>
      </c>
      <c r="BB20" s="152">
        <v>38</v>
      </c>
      <c r="BC20" s="116">
        <v>80</v>
      </c>
      <c r="BD20" s="119">
        <v>0</v>
      </c>
      <c r="BE20" s="119">
        <v>2</v>
      </c>
      <c r="BF20" s="119">
        <v>36</v>
      </c>
      <c r="BG20" s="119">
        <v>52</v>
      </c>
      <c r="BH20" s="151">
        <v>60</v>
      </c>
      <c r="BI20" s="25"/>
    </row>
    <row r="21" spans="1:61" x14ac:dyDescent="0.25">
      <c r="A21" s="112"/>
      <c r="B21" s="85" t="s">
        <v>76</v>
      </c>
      <c r="C21" s="85" t="s">
        <v>76</v>
      </c>
      <c r="D21" s="85" t="s">
        <v>76</v>
      </c>
      <c r="E21" s="85" t="s">
        <v>76</v>
      </c>
      <c r="F21" s="85" t="s">
        <v>76</v>
      </c>
      <c r="G21" s="85" t="s">
        <v>76</v>
      </c>
      <c r="H21" s="85" t="s">
        <v>76</v>
      </c>
      <c r="I21" s="85" t="s">
        <v>76</v>
      </c>
      <c r="J21" s="104"/>
      <c r="K21" s="104"/>
      <c r="L21" s="85" t="s">
        <v>90</v>
      </c>
      <c r="M21" s="85" t="s">
        <v>90</v>
      </c>
      <c r="N21" s="5" t="s">
        <v>76</v>
      </c>
      <c r="O21" s="5" t="s">
        <v>71</v>
      </c>
      <c r="P21" s="5" t="s">
        <v>71</v>
      </c>
      <c r="Q21" s="5" t="s">
        <v>71</v>
      </c>
      <c r="R21" s="5" t="s">
        <v>71</v>
      </c>
      <c r="S21" s="5" t="s">
        <v>71</v>
      </c>
      <c r="T21" s="5" t="s">
        <v>71</v>
      </c>
      <c r="U21" s="5" t="s">
        <v>71</v>
      </c>
      <c r="V21" s="5" t="s">
        <v>71</v>
      </c>
      <c r="W21" s="5" t="s">
        <v>71</v>
      </c>
      <c r="X21" s="94" t="s">
        <v>76</v>
      </c>
      <c r="Y21" s="94" t="s">
        <v>76</v>
      </c>
      <c r="Z21" s="94" t="s">
        <v>76</v>
      </c>
      <c r="AA21" s="104"/>
      <c r="AB21" s="85" t="s">
        <v>90</v>
      </c>
      <c r="AC21" s="85" t="s">
        <v>90</v>
      </c>
      <c r="AD21" s="85" t="s">
        <v>90</v>
      </c>
      <c r="AE21" s="85" t="s">
        <v>71</v>
      </c>
      <c r="AF21" s="85" t="s">
        <v>71</v>
      </c>
      <c r="AG21" s="85" t="s">
        <v>71</v>
      </c>
      <c r="AH21" s="85" t="s">
        <v>71</v>
      </c>
      <c r="AI21" s="85" t="s">
        <v>71</v>
      </c>
      <c r="AJ21" s="104"/>
      <c r="AK21" s="104"/>
      <c r="AL21" s="104"/>
      <c r="AM21" s="104"/>
      <c r="AN21" s="104"/>
      <c r="AO21" s="104"/>
      <c r="AP21" s="104"/>
      <c r="AQ21" s="104"/>
      <c r="AR21" s="104"/>
      <c r="AS21" s="85" t="s">
        <v>71</v>
      </c>
      <c r="AT21" s="85" t="s">
        <v>71</v>
      </c>
      <c r="AU21" s="85" t="s">
        <v>71</v>
      </c>
      <c r="AV21" s="85" t="s">
        <v>71</v>
      </c>
      <c r="AW21" s="85" t="s">
        <v>71</v>
      </c>
      <c r="AX21" s="85" t="s">
        <v>71</v>
      </c>
      <c r="AY21" s="85" t="s">
        <v>71</v>
      </c>
      <c r="AZ21" s="85" t="s">
        <v>71</v>
      </c>
      <c r="BA21" s="95" t="s">
        <v>71</v>
      </c>
      <c r="BB21" s="137"/>
      <c r="BC21" s="117"/>
      <c r="BD21" s="120"/>
      <c r="BE21" s="120"/>
      <c r="BF21" s="120"/>
      <c r="BG21" s="120"/>
      <c r="BH21" s="134"/>
      <c r="BI21" s="25"/>
    </row>
    <row r="22" spans="1:61" ht="15.75" thickBot="1" x14ac:dyDescent="0.3">
      <c r="A22" s="113"/>
      <c r="B22" s="86" t="s">
        <v>71</v>
      </c>
      <c r="C22" s="86" t="s">
        <v>71</v>
      </c>
      <c r="D22" s="86" t="s">
        <v>71</v>
      </c>
      <c r="E22" s="86" t="s">
        <v>71</v>
      </c>
      <c r="F22" s="86" t="s">
        <v>71</v>
      </c>
      <c r="G22" s="86" t="s">
        <v>71</v>
      </c>
      <c r="H22" s="86" t="s">
        <v>71</v>
      </c>
      <c r="I22" s="86" t="s">
        <v>71</v>
      </c>
      <c r="J22" s="105"/>
      <c r="K22" s="105"/>
      <c r="L22" s="96" t="s">
        <v>71</v>
      </c>
      <c r="M22" s="96" t="s">
        <v>71</v>
      </c>
      <c r="N22" s="96" t="s">
        <v>71</v>
      </c>
      <c r="O22" s="96" t="s">
        <v>71</v>
      </c>
      <c r="P22" s="96" t="s">
        <v>71</v>
      </c>
      <c r="Q22" s="96" t="s">
        <v>71</v>
      </c>
      <c r="R22" s="96" t="s">
        <v>71</v>
      </c>
      <c r="S22" s="96" t="s">
        <v>71</v>
      </c>
      <c r="T22" s="96" t="s">
        <v>71</v>
      </c>
      <c r="U22" s="86" t="s">
        <v>71</v>
      </c>
      <c r="V22" s="86" t="s">
        <v>71</v>
      </c>
      <c r="W22" s="86" t="s">
        <v>71</v>
      </c>
      <c r="X22" s="86" t="s">
        <v>71</v>
      </c>
      <c r="Y22" s="86" t="s">
        <v>71</v>
      </c>
      <c r="Z22" s="86" t="s">
        <v>71</v>
      </c>
      <c r="AA22" s="105"/>
      <c r="AB22" s="86" t="s">
        <v>71</v>
      </c>
      <c r="AC22" s="86" t="s">
        <v>71</v>
      </c>
      <c r="AD22" s="86" t="s">
        <v>71</v>
      </c>
      <c r="AE22" s="86" t="s">
        <v>71</v>
      </c>
      <c r="AF22" s="86" t="s">
        <v>71</v>
      </c>
      <c r="AG22" s="86" t="s">
        <v>71</v>
      </c>
      <c r="AH22" s="86" t="s">
        <v>71</v>
      </c>
      <c r="AI22" s="86" t="s">
        <v>71</v>
      </c>
      <c r="AJ22" s="105"/>
      <c r="AK22" s="105"/>
      <c r="AL22" s="105"/>
      <c r="AM22" s="105"/>
      <c r="AN22" s="105"/>
      <c r="AO22" s="105"/>
      <c r="AP22" s="105"/>
      <c r="AQ22" s="105"/>
      <c r="AR22" s="105"/>
      <c r="AS22" s="86" t="s">
        <v>71</v>
      </c>
      <c r="AT22" s="86" t="s">
        <v>71</v>
      </c>
      <c r="AU22" s="86" t="s">
        <v>71</v>
      </c>
      <c r="AV22" s="86" t="s">
        <v>71</v>
      </c>
      <c r="AW22" s="86" t="s">
        <v>71</v>
      </c>
      <c r="AX22" s="86" t="s">
        <v>71</v>
      </c>
      <c r="AY22" s="86" t="s">
        <v>71</v>
      </c>
      <c r="AZ22" s="86" t="s">
        <v>71</v>
      </c>
      <c r="BA22" s="97" t="s">
        <v>71</v>
      </c>
      <c r="BB22" s="138"/>
      <c r="BC22" s="118"/>
      <c r="BD22" s="121"/>
      <c r="BE22" s="121"/>
      <c r="BF22" s="121"/>
      <c r="BG22" s="121"/>
      <c r="BH22" s="135"/>
      <c r="BI22" s="25"/>
    </row>
    <row r="23" spans="1:61" x14ac:dyDescent="0.25">
      <c r="A23" s="111" t="s">
        <v>67</v>
      </c>
      <c r="B23" s="85" t="s">
        <v>71</v>
      </c>
      <c r="C23" s="85" t="s">
        <v>71</v>
      </c>
      <c r="D23" s="85" t="s">
        <v>76</v>
      </c>
      <c r="E23" s="85" t="s">
        <v>76</v>
      </c>
      <c r="F23" s="85" t="s">
        <v>76</v>
      </c>
      <c r="G23" s="85" t="s">
        <v>76</v>
      </c>
      <c r="H23" s="85" t="s">
        <v>76</v>
      </c>
      <c r="I23" s="85" t="s">
        <v>76</v>
      </c>
      <c r="J23" s="104" t="s">
        <v>66</v>
      </c>
      <c r="K23" s="104" t="s">
        <v>66</v>
      </c>
      <c r="L23" s="85" t="s">
        <v>76</v>
      </c>
      <c r="M23" s="85" t="s">
        <v>76</v>
      </c>
      <c r="N23" s="85" t="s">
        <v>76</v>
      </c>
      <c r="O23" s="85" t="s">
        <v>76</v>
      </c>
      <c r="P23" s="85" t="s">
        <v>76</v>
      </c>
      <c r="Q23" s="85" t="s">
        <v>76</v>
      </c>
      <c r="R23" s="85" t="s">
        <v>76</v>
      </c>
      <c r="S23" s="85" t="s">
        <v>76</v>
      </c>
      <c r="T23" s="85" t="s">
        <v>76</v>
      </c>
      <c r="U23" s="92" t="s">
        <v>76</v>
      </c>
      <c r="V23" s="92" t="s">
        <v>76</v>
      </c>
      <c r="W23" s="92" t="s">
        <v>76</v>
      </c>
      <c r="X23" s="92" t="s">
        <v>76</v>
      </c>
      <c r="Y23" s="92" t="s">
        <v>76</v>
      </c>
      <c r="Z23" s="92" t="s">
        <v>76</v>
      </c>
      <c r="AA23" s="104" t="s">
        <v>66</v>
      </c>
      <c r="AB23" s="85" t="s">
        <v>76</v>
      </c>
      <c r="AC23" s="85" t="s">
        <v>71</v>
      </c>
      <c r="AD23" s="85" t="s">
        <v>71</v>
      </c>
      <c r="AE23" s="85" t="s">
        <v>71</v>
      </c>
      <c r="AF23" s="85" t="s">
        <v>71</v>
      </c>
      <c r="AG23" s="85" t="s">
        <v>71</v>
      </c>
      <c r="AH23" s="85" t="s">
        <v>71</v>
      </c>
      <c r="AI23" s="85" t="s">
        <v>71</v>
      </c>
      <c r="AJ23" s="104" t="s">
        <v>66</v>
      </c>
      <c r="AK23" s="104" t="s">
        <v>66</v>
      </c>
      <c r="AL23" s="104" t="s">
        <v>66</v>
      </c>
      <c r="AM23" s="104" t="s">
        <v>66</v>
      </c>
      <c r="AN23" s="104" t="s">
        <v>66</v>
      </c>
      <c r="AO23" s="104" t="s">
        <v>66</v>
      </c>
      <c r="AP23" s="104" t="s">
        <v>66</v>
      </c>
      <c r="AQ23" s="104" t="s">
        <v>66</v>
      </c>
      <c r="AR23" s="104" t="s">
        <v>66</v>
      </c>
      <c r="AS23" s="98" t="s">
        <v>90</v>
      </c>
      <c r="AT23" s="98" t="s">
        <v>90</v>
      </c>
      <c r="AU23" s="98" t="s">
        <v>71</v>
      </c>
      <c r="AV23" s="98" t="s">
        <v>71</v>
      </c>
      <c r="AW23" s="98" t="s">
        <v>71</v>
      </c>
      <c r="AX23" s="98" t="s">
        <v>71</v>
      </c>
      <c r="AY23" s="98" t="s">
        <v>71</v>
      </c>
      <c r="AZ23" s="98" t="s">
        <v>71</v>
      </c>
      <c r="BA23" s="99" t="s">
        <v>71</v>
      </c>
      <c r="BB23" s="136">
        <v>22</v>
      </c>
      <c r="BC23" s="130">
        <v>92</v>
      </c>
      <c r="BD23" s="126">
        <v>0</v>
      </c>
      <c r="BE23" s="126">
        <v>2</v>
      </c>
      <c r="BF23" s="126">
        <v>36</v>
      </c>
      <c r="BG23" s="126">
        <v>52</v>
      </c>
      <c r="BH23" s="133">
        <v>60</v>
      </c>
      <c r="BI23" s="25"/>
    </row>
    <row r="24" spans="1:61" x14ac:dyDescent="0.25">
      <c r="A24" s="112"/>
      <c r="B24" s="85" t="s">
        <v>71</v>
      </c>
      <c r="C24" s="85" t="s">
        <v>71</v>
      </c>
      <c r="D24" s="85" t="s">
        <v>71</v>
      </c>
      <c r="E24" s="85" t="s">
        <v>71</v>
      </c>
      <c r="F24" s="85" t="s">
        <v>71</v>
      </c>
      <c r="G24" s="85" t="s">
        <v>71</v>
      </c>
      <c r="H24" s="85" t="s">
        <v>71</v>
      </c>
      <c r="I24" s="85" t="s">
        <v>71</v>
      </c>
      <c r="J24" s="104"/>
      <c r="K24" s="104"/>
      <c r="L24" s="85" t="s">
        <v>76</v>
      </c>
      <c r="M24" s="85" t="s">
        <v>76</v>
      </c>
      <c r="N24" s="85" t="s">
        <v>76</v>
      </c>
      <c r="O24" s="85" t="s">
        <v>76</v>
      </c>
      <c r="P24" s="85" t="s">
        <v>76</v>
      </c>
      <c r="Q24" s="85" t="s">
        <v>76</v>
      </c>
      <c r="R24" s="85" t="s">
        <v>76</v>
      </c>
      <c r="S24" s="85" t="s">
        <v>76</v>
      </c>
      <c r="T24" s="85" t="s">
        <v>71</v>
      </c>
      <c r="U24" s="85" t="s">
        <v>71</v>
      </c>
      <c r="V24" s="85" t="s">
        <v>71</v>
      </c>
      <c r="W24" s="85" t="s">
        <v>71</v>
      </c>
      <c r="X24" s="85" t="s">
        <v>71</v>
      </c>
      <c r="Y24" s="85" t="s">
        <v>71</v>
      </c>
      <c r="Z24" s="85" t="s">
        <v>71</v>
      </c>
      <c r="AA24" s="104"/>
      <c r="AB24" s="85" t="s">
        <v>71</v>
      </c>
      <c r="AC24" s="85" t="s">
        <v>71</v>
      </c>
      <c r="AD24" s="85" t="s">
        <v>71</v>
      </c>
      <c r="AE24" s="85" t="s">
        <v>71</v>
      </c>
      <c r="AF24" s="85" t="s">
        <v>71</v>
      </c>
      <c r="AG24" s="85" t="s">
        <v>71</v>
      </c>
      <c r="AH24" s="85" t="s">
        <v>71</v>
      </c>
      <c r="AI24" s="85" t="s">
        <v>71</v>
      </c>
      <c r="AJ24" s="104"/>
      <c r="AK24" s="104"/>
      <c r="AL24" s="104"/>
      <c r="AM24" s="104"/>
      <c r="AN24" s="104"/>
      <c r="AO24" s="104"/>
      <c r="AP24" s="104"/>
      <c r="AQ24" s="104"/>
      <c r="AR24" s="104"/>
      <c r="AS24" s="85" t="s">
        <v>71</v>
      </c>
      <c r="AT24" s="85" t="s">
        <v>71</v>
      </c>
      <c r="AU24" s="85" t="s">
        <v>71</v>
      </c>
      <c r="AV24" s="85" t="s">
        <v>71</v>
      </c>
      <c r="AW24" s="85" t="s">
        <v>71</v>
      </c>
      <c r="AX24" s="85" t="s">
        <v>71</v>
      </c>
      <c r="AY24" s="85" t="s">
        <v>71</v>
      </c>
      <c r="AZ24" s="85" t="s">
        <v>71</v>
      </c>
      <c r="BA24" s="95" t="s">
        <v>71</v>
      </c>
      <c r="BB24" s="137"/>
      <c r="BC24" s="131"/>
      <c r="BD24" s="120"/>
      <c r="BE24" s="120"/>
      <c r="BF24" s="120"/>
      <c r="BG24" s="120"/>
      <c r="BH24" s="134"/>
      <c r="BI24" s="25"/>
    </row>
    <row r="25" spans="1:61" ht="15.75" thickBot="1" x14ac:dyDescent="0.3">
      <c r="A25" s="113"/>
      <c r="B25" s="86" t="s">
        <v>71</v>
      </c>
      <c r="C25" s="86" t="s">
        <v>71</v>
      </c>
      <c r="D25" s="86" t="s">
        <v>71</v>
      </c>
      <c r="E25" s="86" t="s">
        <v>71</v>
      </c>
      <c r="F25" s="86" t="s">
        <v>71</v>
      </c>
      <c r="G25" s="86" t="s">
        <v>71</v>
      </c>
      <c r="H25" s="86" t="s">
        <v>71</v>
      </c>
      <c r="I25" s="86" t="s">
        <v>71</v>
      </c>
      <c r="J25" s="105"/>
      <c r="K25" s="105"/>
      <c r="L25" s="86" t="s">
        <v>90</v>
      </c>
      <c r="M25" s="86" t="s">
        <v>90</v>
      </c>
      <c r="N25" s="86" t="s">
        <v>90</v>
      </c>
      <c r="O25" s="86" t="s">
        <v>90</v>
      </c>
      <c r="P25" s="86" t="s">
        <v>90</v>
      </c>
      <c r="Q25" s="86" t="s">
        <v>90</v>
      </c>
      <c r="R25" s="86" t="s">
        <v>90</v>
      </c>
      <c r="S25" s="86" t="s">
        <v>90</v>
      </c>
      <c r="T25" s="86" t="s">
        <v>71</v>
      </c>
      <c r="U25" s="86" t="s">
        <v>71</v>
      </c>
      <c r="V25" s="86" t="s">
        <v>71</v>
      </c>
      <c r="W25" s="86" t="s">
        <v>71</v>
      </c>
      <c r="X25" s="86" t="s">
        <v>71</v>
      </c>
      <c r="Y25" s="86" t="s">
        <v>71</v>
      </c>
      <c r="Z25" s="86" t="s">
        <v>71</v>
      </c>
      <c r="AA25" s="105"/>
      <c r="AB25" s="86" t="s">
        <v>71</v>
      </c>
      <c r="AC25" s="86" t="s">
        <v>71</v>
      </c>
      <c r="AD25" s="86" t="s">
        <v>71</v>
      </c>
      <c r="AE25" s="86" t="s">
        <v>71</v>
      </c>
      <c r="AF25" s="86" t="s">
        <v>71</v>
      </c>
      <c r="AG25" s="86" t="s">
        <v>71</v>
      </c>
      <c r="AH25" s="86" t="s">
        <v>71</v>
      </c>
      <c r="AI25" s="86" t="s">
        <v>71</v>
      </c>
      <c r="AJ25" s="105"/>
      <c r="AK25" s="105"/>
      <c r="AL25" s="105"/>
      <c r="AM25" s="105"/>
      <c r="AN25" s="105"/>
      <c r="AO25" s="105"/>
      <c r="AP25" s="105"/>
      <c r="AQ25" s="105"/>
      <c r="AR25" s="105"/>
      <c r="AS25" s="86" t="s">
        <v>71</v>
      </c>
      <c r="AT25" s="86" t="s">
        <v>71</v>
      </c>
      <c r="AU25" s="86" t="s">
        <v>71</v>
      </c>
      <c r="AV25" s="86" t="s">
        <v>71</v>
      </c>
      <c r="AW25" s="86" t="s">
        <v>71</v>
      </c>
      <c r="AX25" s="86" t="s">
        <v>71</v>
      </c>
      <c r="AY25" s="86" t="s">
        <v>71</v>
      </c>
      <c r="AZ25" s="86" t="s">
        <v>71</v>
      </c>
      <c r="BA25" s="97" t="s">
        <v>71</v>
      </c>
      <c r="BB25" s="138"/>
      <c r="BC25" s="132"/>
      <c r="BD25" s="121"/>
      <c r="BE25" s="121"/>
      <c r="BF25" s="121"/>
      <c r="BG25" s="121"/>
      <c r="BH25" s="135"/>
      <c r="BI25" s="25"/>
    </row>
    <row r="26" spans="1:61" x14ac:dyDescent="0.25">
      <c r="A26" s="111" t="s">
        <v>68</v>
      </c>
      <c r="B26" s="87" t="s">
        <v>71</v>
      </c>
      <c r="C26" s="87" t="s">
        <v>71</v>
      </c>
      <c r="D26" s="87" t="s">
        <v>71</v>
      </c>
      <c r="E26" s="87" t="s">
        <v>71</v>
      </c>
      <c r="F26" s="87" t="s">
        <v>71</v>
      </c>
      <c r="G26" s="87" t="s">
        <v>71</v>
      </c>
      <c r="H26" s="87" t="s">
        <v>71</v>
      </c>
      <c r="I26" s="87" t="s">
        <v>71</v>
      </c>
      <c r="J26" s="109" t="s">
        <v>66</v>
      </c>
      <c r="K26" s="109" t="s">
        <v>66</v>
      </c>
      <c r="L26" s="90" t="s">
        <v>71</v>
      </c>
      <c r="M26" s="90" t="s">
        <v>71</v>
      </c>
      <c r="N26" s="90" t="s">
        <v>71</v>
      </c>
      <c r="O26" s="90" t="s">
        <v>71</v>
      </c>
      <c r="P26" s="90" t="s">
        <v>71</v>
      </c>
      <c r="Q26" s="90" t="s">
        <v>71</v>
      </c>
      <c r="R26" s="90" t="s">
        <v>71</v>
      </c>
      <c r="S26" s="90" t="s">
        <v>71</v>
      </c>
      <c r="T26" s="90" t="s">
        <v>71</v>
      </c>
      <c r="U26" s="90" t="s">
        <v>71</v>
      </c>
      <c r="V26" s="90" t="s">
        <v>71</v>
      </c>
      <c r="W26" s="90" t="s">
        <v>71</v>
      </c>
      <c r="X26" s="90" t="s">
        <v>71</v>
      </c>
      <c r="Y26" s="90" t="s">
        <v>71</v>
      </c>
      <c r="Z26" s="90" t="s">
        <v>71</v>
      </c>
      <c r="AA26" s="109" t="s">
        <v>66</v>
      </c>
      <c r="AB26" s="90" t="s">
        <v>71</v>
      </c>
      <c r="AC26" s="90" t="s">
        <v>71</v>
      </c>
      <c r="AD26" s="90" t="s">
        <v>71</v>
      </c>
      <c r="AE26" s="90" t="s">
        <v>71</v>
      </c>
      <c r="AF26" s="90" t="s">
        <v>71</v>
      </c>
      <c r="AG26" s="90" t="s">
        <v>71</v>
      </c>
      <c r="AH26" s="90" t="s">
        <v>71</v>
      </c>
      <c r="AI26" s="90" t="s">
        <v>71</v>
      </c>
      <c r="AJ26" s="107" t="s">
        <v>66</v>
      </c>
      <c r="AK26" s="107" t="s">
        <v>66</v>
      </c>
      <c r="AL26" s="107" t="s">
        <v>66</v>
      </c>
      <c r="AM26" s="107" t="s">
        <v>66</v>
      </c>
      <c r="AN26" s="107" t="s">
        <v>66</v>
      </c>
      <c r="AO26" s="107" t="s">
        <v>66</v>
      </c>
      <c r="AP26" s="107" t="s">
        <v>66</v>
      </c>
      <c r="AQ26" s="107" t="s">
        <v>66</v>
      </c>
      <c r="AR26" s="107" t="s">
        <v>66</v>
      </c>
      <c r="AS26" s="87" t="s">
        <v>71</v>
      </c>
      <c r="AT26" s="87" t="s">
        <v>71</v>
      </c>
      <c r="AU26" s="87" t="s">
        <v>71</v>
      </c>
      <c r="AV26" s="87" t="s">
        <v>71</v>
      </c>
      <c r="AW26" s="87" t="s">
        <v>71</v>
      </c>
      <c r="AX26" s="87" t="s">
        <v>71</v>
      </c>
      <c r="AY26" s="87" t="s">
        <v>71</v>
      </c>
      <c r="AZ26" s="87" t="s">
        <v>71</v>
      </c>
      <c r="BA26" s="87" t="s">
        <v>71</v>
      </c>
      <c r="BB26" s="136">
        <v>0</v>
      </c>
      <c r="BC26" s="126">
        <v>114</v>
      </c>
      <c r="BD26" s="126">
        <v>0</v>
      </c>
      <c r="BE26" s="126">
        <v>6</v>
      </c>
      <c r="BF26" s="126">
        <v>36</v>
      </c>
      <c r="BG26" s="126">
        <v>52</v>
      </c>
      <c r="BH26" s="133">
        <v>60</v>
      </c>
      <c r="BI26" s="25"/>
    </row>
    <row r="27" spans="1:61" x14ac:dyDescent="0.25">
      <c r="A27" s="112"/>
      <c r="B27" s="88" t="s">
        <v>71</v>
      </c>
      <c r="C27" s="88" t="s">
        <v>71</v>
      </c>
      <c r="D27" s="88" t="s">
        <v>71</v>
      </c>
      <c r="E27" s="88" t="s">
        <v>71</v>
      </c>
      <c r="F27" s="88" t="s">
        <v>71</v>
      </c>
      <c r="G27" s="88" t="s">
        <v>71</v>
      </c>
      <c r="H27" s="88" t="s">
        <v>71</v>
      </c>
      <c r="I27" s="88" t="s">
        <v>71</v>
      </c>
      <c r="J27" s="104"/>
      <c r="K27" s="104"/>
      <c r="L27" s="85" t="s">
        <v>71</v>
      </c>
      <c r="M27" s="85" t="s">
        <v>71</v>
      </c>
      <c r="N27" s="85" t="s">
        <v>71</v>
      </c>
      <c r="O27" s="85" t="s">
        <v>71</v>
      </c>
      <c r="P27" s="85" t="s">
        <v>71</v>
      </c>
      <c r="Q27" s="85" t="s">
        <v>71</v>
      </c>
      <c r="R27" s="85" t="s">
        <v>71</v>
      </c>
      <c r="S27" s="85" t="s">
        <v>71</v>
      </c>
      <c r="T27" s="85" t="s">
        <v>71</v>
      </c>
      <c r="U27" s="85" t="s">
        <v>71</v>
      </c>
      <c r="V27" s="85" t="s">
        <v>71</v>
      </c>
      <c r="W27" s="85" t="s">
        <v>71</v>
      </c>
      <c r="X27" s="85" t="s">
        <v>71</v>
      </c>
      <c r="Y27" s="85" t="s">
        <v>71</v>
      </c>
      <c r="Z27" s="85" t="s">
        <v>71</v>
      </c>
      <c r="AA27" s="104"/>
      <c r="AB27" s="85" t="s">
        <v>71</v>
      </c>
      <c r="AC27" s="85" t="s">
        <v>71</v>
      </c>
      <c r="AD27" s="85" t="s">
        <v>71</v>
      </c>
      <c r="AE27" s="85" t="s">
        <v>71</v>
      </c>
      <c r="AF27" s="85" t="s">
        <v>71</v>
      </c>
      <c r="AG27" s="85" t="s">
        <v>71</v>
      </c>
      <c r="AH27" s="85" t="s">
        <v>71</v>
      </c>
      <c r="AI27" s="85" t="s">
        <v>71</v>
      </c>
      <c r="AJ27" s="114"/>
      <c r="AK27" s="114"/>
      <c r="AL27" s="114"/>
      <c r="AM27" s="114"/>
      <c r="AN27" s="114"/>
      <c r="AO27" s="114"/>
      <c r="AP27" s="114"/>
      <c r="AQ27" s="114"/>
      <c r="AR27" s="114"/>
      <c r="AS27" s="88" t="s">
        <v>71</v>
      </c>
      <c r="AT27" s="88" t="s">
        <v>71</v>
      </c>
      <c r="AU27" s="88" t="s">
        <v>71</v>
      </c>
      <c r="AV27" s="88" t="s">
        <v>71</v>
      </c>
      <c r="AW27" s="88" t="s">
        <v>71</v>
      </c>
      <c r="AX27" s="88" t="s">
        <v>71</v>
      </c>
      <c r="AY27" s="88" t="s">
        <v>71</v>
      </c>
      <c r="AZ27" s="88" t="s">
        <v>71</v>
      </c>
      <c r="BA27" s="100" t="s">
        <v>71</v>
      </c>
      <c r="BB27" s="137"/>
      <c r="BC27" s="120"/>
      <c r="BD27" s="120"/>
      <c r="BE27" s="120"/>
      <c r="BF27" s="120"/>
      <c r="BG27" s="120"/>
      <c r="BH27" s="134"/>
      <c r="BI27" s="25"/>
    </row>
    <row r="28" spans="1:61" ht="15.75" thickBot="1" x14ac:dyDescent="0.3">
      <c r="A28" s="113"/>
      <c r="B28" s="89" t="s">
        <v>71</v>
      </c>
      <c r="C28" s="89" t="s">
        <v>71</v>
      </c>
      <c r="D28" s="89" t="s">
        <v>71</v>
      </c>
      <c r="E28" s="89" t="s">
        <v>71</v>
      </c>
      <c r="F28" s="89" t="s">
        <v>71</v>
      </c>
      <c r="G28" s="89" t="s">
        <v>71</v>
      </c>
      <c r="H28" s="89" t="s">
        <v>71</v>
      </c>
      <c r="I28" s="89" t="s">
        <v>71</v>
      </c>
      <c r="J28" s="105"/>
      <c r="K28" s="105"/>
      <c r="L28" s="86" t="s">
        <v>71</v>
      </c>
      <c r="M28" s="86" t="s">
        <v>71</v>
      </c>
      <c r="N28" s="86" t="s">
        <v>71</v>
      </c>
      <c r="O28" s="86" t="s">
        <v>71</v>
      </c>
      <c r="P28" s="86" t="s">
        <v>71</v>
      </c>
      <c r="Q28" s="86" t="s">
        <v>71</v>
      </c>
      <c r="R28" s="86" t="s">
        <v>71</v>
      </c>
      <c r="S28" s="86" t="s">
        <v>71</v>
      </c>
      <c r="T28" s="86" t="s">
        <v>71</v>
      </c>
      <c r="U28" s="86" t="s">
        <v>71</v>
      </c>
      <c r="V28" s="86" t="s">
        <v>71</v>
      </c>
      <c r="W28" s="86" t="s">
        <v>71</v>
      </c>
      <c r="X28" s="86" t="s">
        <v>71</v>
      </c>
      <c r="Y28" s="86" t="s">
        <v>71</v>
      </c>
      <c r="Z28" s="86" t="s">
        <v>71</v>
      </c>
      <c r="AA28" s="105"/>
      <c r="AB28" s="86" t="s">
        <v>71</v>
      </c>
      <c r="AC28" s="86" t="s">
        <v>71</v>
      </c>
      <c r="AD28" s="86" t="s">
        <v>71</v>
      </c>
      <c r="AE28" s="86" t="s">
        <v>71</v>
      </c>
      <c r="AF28" s="86" t="s">
        <v>71</v>
      </c>
      <c r="AG28" s="86" t="s">
        <v>71</v>
      </c>
      <c r="AH28" s="86" t="s">
        <v>71</v>
      </c>
      <c r="AI28" s="86" t="s">
        <v>71</v>
      </c>
      <c r="AJ28" s="115"/>
      <c r="AK28" s="115"/>
      <c r="AL28" s="115"/>
      <c r="AM28" s="115"/>
      <c r="AN28" s="115"/>
      <c r="AO28" s="115"/>
      <c r="AP28" s="115"/>
      <c r="AQ28" s="115"/>
      <c r="AR28" s="115"/>
      <c r="AS28" s="89" t="s">
        <v>71</v>
      </c>
      <c r="AT28" s="89" t="s">
        <v>71</v>
      </c>
      <c r="AU28" s="89" t="s">
        <v>71</v>
      </c>
      <c r="AV28" s="89" t="s">
        <v>71</v>
      </c>
      <c r="AW28" s="89" t="s">
        <v>71</v>
      </c>
      <c r="AX28" s="89" t="s">
        <v>71</v>
      </c>
      <c r="AY28" s="89" t="s">
        <v>71</v>
      </c>
      <c r="AZ28" s="89" t="s">
        <v>71</v>
      </c>
      <c r="BA28" s="101" t="s">
        <v>71</v>
      </c>
      <c r="BB28" s="138"/>
      <c r="BC28" s="121"/>
      <c r="BD28" s="121"/>
      <c r="BE28" s="121"/>
      <c r="BF28" s="121"/>
      <c r="BG28" s="121"/>
      <c r="BH28" s="135"/>
      <c r="BI28" s="25"/>
    </row>
    <row r="29" spans="1:61" ht="15.75" thickBot="1" x14ac:dyDescent="0.3">
      <c r="U29" s="23"/>
      <c r="AS29" s="19"/>
      <c r="AT29" s="144" t="s">
        <v>110</v>
      </c>
      <c r="AU29" s="145"/>
      <c r="AV29" s="145"/>
      <c r="AW29" s="145"/>
      <c r="AX29" s="145"/>
      <c r="AY29" s="145"/>
      <c r="AZ29" s="145"/>
      <c r="BA29" s="146"/>
      <c r="BB29" s="79">
        <f>SUM(BB20:BB28)</f>
        <v>60</v>
      </c>
      <c r="BC29" s="80">
        <f>SUM(BC20:BC28)</f>
        <v>286</v>
      </c>
      <c r="BD29" s="80">
        <f>SUM(BD20:BD28)</f>
        <v>0</v>
      </c>
      <c r="BE29" s="81">
        <f>SUM(BE20:BE28)</f>
        <v>10</v>
      </c>
      <c r="BF29" s="80"/>
      <c r="BG29" s="80"/>
      <c r="BH29" s="82">
        <v>180</v>
      </c>
      <c r="BI29" s="25"/>
    </row>
    <row r="30" spans="1:61" x14ac:dyDescent="0.25">
      <c r="B30" s="147" t="s">
        <v>108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</row>
    <row r="31" spans="1:61" x14ac:dyDescent="0.25">
      <c r="B31" t="s">
        <v>74</v>
      </c>
      <c r="D31" t="s">
        <v>114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84" t="s">
        <v>113</v>
      </c>
      <c r="AU31" s="84"/>
      <c r="AV31" s="84"/>
      <c r="AW31" s="84"/>
      <c r="AX31" s="84"/>
      <c r="AY31" s="84"/>
      <c r="AZ31" s="84"/>
      <c r="BA31" s="84"/>
      <c r="BB31" s="84"/>
      <c r="BC31" s="84"/>
      <c r="BD31" s="30"/>
      <c r="BE31" s="30"/>
      <c r="BF31" s="30"/>
      <c r="BG31" s="70"/>
      <c r="BH31" s="30"/>
      <c r="BI31" s="30"/>
    </row>
    <row r="32" spans="1:61" x14ac:dyDescent="0.25">
      <c r="B32" t="s">
        <v>73</v>
      </c>
      <c r="D32" t="s">
        <v>115</v>
      </c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46"/>
      <c r="AW32" s="46"/>
      <c r="AX32" s="46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</row>
    <row r="33" spans="2:61" x14ac:dyDescent="0.25">
      <c r="B33" t="s">
        <v>69</v>
      </c>
      <c r="D33" t="s">
        <v>116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46"/>
      <c r="AW33" s="46"/>
      <c r="AX33" s="46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</row>
    <row r="34" spans="2:61" x14ac:dyDescent="0.25">
      <c r="B34" t="s">
        <v>70</v>
      </c>
      <c r="D34" t="s">
        <v>77</v>
      </c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46"/>
      <c r="AW34" s="46"/>
      <c r="AX34" s="46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</row>
    <row r="35" spans="2:61" x14ac:dyDescent="0.25">
      <c r="B35" t="s">
        <v>66</v>
      </c>
      <c r="D35" t="s">
        <v>105</v>
      </c>
      <c r="Z35" s="30"/>
      <c r="AA35" s="30"/>
      <c r="AB35" s="46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46"/>
      <c r="AW35" s="46"/>
      <c r="AX35" s="46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</row>
    <row r="36" spans="2:61" x14ac:dyDescent="0.25">
      <c r="Z36" s="30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30"/>
      <c r="AO36" s="30"/>
      <c r="AP36" s="30"/>
      <c r="AQ36" s="30"/>
      <c r="AR36" s="30"/>
      <c r="AS36" s="30"/>
      <c r="AT36" s="30"/>
      <c r="AU36" s="30"/>
      <c r="AV36" s="46"/>
      <c r="AW36" s="46"/>
      <c r="AX36" s="46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</row>
    <row r="37" spans="2:61" x14ac:dyDescent="0.25"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46"/>
      <c r="AW37" s="46"/>
      <c r="AX37" s="46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</row>
    <row r="38" spans="2:61" x14ac:dyDescent="0.25">
      <c r="T38" s="6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</row>
    <row r="39" spans="2:61" x14ac:dyDescent="0.25">
      <c r="T39" s="6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</row>
    <row r="40" spans="2:61" x14ac:dyDescent="0.25">
      <c r="T40" s="6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</row>
    <row r="41" spans="2:61" x14ac:dyDescent="0.25">
      <c r="T41" s="6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30"/>
      <c r="BG41" s="30"/>
      <c r="BH41" s="30"/>
      <c r="BI41" s="30"/>
    </row>
    <row r="42" spans="2:61" x14ac:dyDescent="0.25">
      <c r="T42" s="6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</row>
    <row r="43" spans="2:61" x14ac:dyDescent="0.25"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</row>
  </sheetData>
  <mergeCells count="143">
    <mergeCell ref="A26:A28"/>
    <mergeCell ref="AJ23:AJ25"/>
    <mergeCell ref="AL23:AL25"/>
    <mergeCell ref="AM23:AM25"/>
    <mergeCell ref="AN23:AN25"/>
    <mergeCell ref="AO23:AO25"/>
    <mergeCell ref="AT29:BA29"/>
    <mergeCell ref="B30:O30"/>
    <mergeCell ref="B7:BH7"/>
    <mergeCell ref="K26:K28"/>
    <mergeCell ref="BG12:BG14"/>
    <mergeCell ref="BH20:BH22"/>
    <mergeCell ref="AX16:AX18"/>
    <mergeCell ref="AY16:AY18"/>
    <mergeCell ref="AQ16:AQ18"/>
    <mergeCell ref="AR16:AR18"/>
    <mergeCell ref="BB20:BB22"/>
    <mergeCell ref="BE20:BE22"/>
    <mergeCell ref="BB12:BF12"/>
    <mergeCell ref="AT16:AT18"/>
    <mergeCell ref="AU16:AU18"/>
    <mergeCell ref="AV16:AV18"/>
    <mergeCell ref="AW16:AW18"/>
    <mergeCell ref="AR20:AR22"/>
    <mergeCell ref="AR26:AR28"/>
    <mergeCell ref="AQ23:AQ25"/>
    <mergeCell ref="AR23:AR25"/>
    <mergeCell ref="BD13:BD14"/>
    <mergeCell ref="B4:AU4"/>
    <mergeCell ref="BH12:BH14"/>
    <mergeCell ref="BD20:BD22"/>
    <mergeCell ref="BD23:BD25"/>
    <mergeCell ref="BD26:BD28"/>
    <mergeCell ref="BB13:BB14"/>
    <mergeCell ref="BE13:BE14"/>
    <mergeCell ref="BC13:BC14"/>
    <mergeCell ref="BG20:BG22"/>
    <mergeCell ref="BC23:BC25"/>
    <mergeCell ref="BF26:BF28"/>
    <mergeCell ref="BC26:BC28"/>
    <mergeCell ref="BF23:BF25"/>
    <mergeCell ref="BG23:BG25"/>
    <mergeCell ref="BG26:BG28"/>
    <mergeCell ref="BH23:BH25"/>
    <mergeCell ref="BH26:BH28"/>
    <mergeCell ref="BB23:BB25"/>
    <mergeCell ref="BE23:BE25"/>
    <mergeCell ref="BB26:BB28"/>
    <mergeCell ref="BE26:BE28"/>
    <mergeCell ref="AZ16:AZ18"/>
    <mergeCell ref="BA16:BA18"/>
    <mergeCell ref="AS16:AS18"/>
    <mergeCell ref="BC20:BC22"/>
    <mergeCell ref="BF20:BF22"/>
    <mergeCell ref="BF13:BF14"/>
    <mergeCell ref="AQ20:AQ22"/>
    <mergeCell ref="AQ26:AQ28"/>
    <mergeCell ref="AP23:AP25"/>
    <mergeCell ref="AN26:AN28"/>
    <mergeCell ref="AO26:AO28"/>
    <mergeCell ref="AP26:AP28"/>
    <mergeCell ref="AO20:AO22"/>
    <mergeCell ref="AM20:AM22"/>
    <mergeCell ref="AN20:AN22"/>
    <mergeCell ref="AP20:AP22"/>
    <mergeCell ref="AJ20:AJ22"/>
    <mergeCell ref="AL20:AL22"/>
    <mergeCell ref="AM26:AM28"/>
    <mergeCell ref="AK26:AK28"/>
    <mergeCell ref="AL26:AL28"/>
    <mergeCell ref="AL16:AL18"/>
    <mergeCell ref="AM16:AM18"/>
    <mergeCell ref="AK16:AK18"/>
    <mergeCell ref="AK23:AK25"/>
    <mergeCell ref="AJ26:AJ28"/>
    <mergeCell ref="AN16:AN18"/>
    <mergeCell ref="AO16:AO18"/>
    <mergeCell ref="AP16:AP18"/>
    <mergeCell ref="N16:N18"/>
    <mergeCell ref="O16:O18"/>
    <mergeCell ref="Z16:Z18"/>
    <mergeCell ref="F13:I13"/>
    <mergeCell ref="K13:M13"/>
    <mergeCell ref="AB13:AE13"/>
    <mergeCell ref="AF13:AI13"/>
    <mergeCell ref="P16:P18"/>
    <mergeCell ref="Q16:Q18"/>
    <mergeCell ref="R16:R18"/>
    <mergeCell ref="S16:S18"/>
    <mergeCell ref="T16:T18"/>
    <mergeCell ref="AI16:AI18"/>
    <mergeCell ref="AE16:AE18"/>
    <mergeCell ref="AF16:AF18"/>
    <mergeCell ref="AG16:AG18"/>
    <mergeCell ref="AH16:AH18"/>
    <mergeCell ref="AA23:AA25"/>
    <mergeCell ref="AA26:AA28"/>
    <mergeCell ref="J20:J22"/>
    <mergeCell ref="J23:J25"/>
    <mergeCell ref="J26:J28"/>
    <mergeCell ref="K20:K22"/>
    <mergeCell ref="K23:K25"/>
    <mergeCell ref="B10:AE10"/>
    <mergeCell ref="A23:A25"/>
    <mergeCell ref="A20:A22"/>
    <mergeCell ref="A16:A18"/>
    <mergeCell ref="B16:B18"/>
    <mergeCell ref="C16:C18"/>
    <mergeCell ref="X16:X18"/>
    <mergeCell ref="Y16:Y18"/>
    <mergeCell ref="AB16:AB18"/>
    <mergeCell ref="AC16:AC18"/>
    <mergeCell ref="AA16:AA18"/>
    <mergeCell ref="AD16:AD18"/>
    <mergeCell ref="O13:Q13"/>
    <mergeCell ref="S13:V13"/>
    <mergeCell ref="J16:J18"/>
    <mergeCell ref="K16:K18"/>
    <mergeCell ref="L16:L18"/>
    <mergeCell ref="AV5:BH5"/>
    <mergeCell ref="B5:AM5"/>
    <mergeCell ref="AK20:AK22"/>
    <mergeCell ref="B8:AE8"/>
    <mergeCell ref="B9:AE9"/>
    <mergeCell ref="A12:BA12"/>
    <mergeCell ref="AS13:AV13"/>
    <mergeCell ref="AX13:AZ13"/>
    <mergeCell ref="B13:E13"/>
    <mergeCell ref="AK13:AM13"/>
    <mergeCell ref="X13:Z13"/>
    <mergeCell ref="F16:F18"/>
    <mergeCell ref="G16:G18"/>
    <mergeCell ref="H16:H18"/>
    <mergeCell ref="D16:D18"/>
    <mergeCell ref="E16:E18"/>
    <mergeCell ref="W16:W18"/>
    <mergeCell ref="U16:U18"/>
    <mergeCell ref="M16:M18"/>
    <mergeCell ref="AV9:BH9"/>
    <mergeCell ref="AA20:AA22"/>
    <mergeCell ref="AO13:AR13"/>
    <mergeCell ref="I16:I18"/>
    <mergeCell ref="V16:V18"/>
  </mergeCells>
  <pageMargins left="0" right="0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34"/>
  <sheetViews>
    <sheetView topLeftCell="F205" zoomScale="70" zoomScaleNormal="70" workbookViewId="0">
      <selection activeCell="S230" sqref="S230"/>
    </sheetView>
  </sheetViews>
  <sheetFormatPr defaultRowHeight="15" x14ac:dyDescent="0.25"/>
  <cols>
    <col min="16" max="16" width="24.7109375" customWidth="1"/>
  </cols>
  <sheetData>
    <row r="3" spans="1:16" ht="18" x14ac:dyDescent="0.2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7"/>
      <c r="L3" s="7"/>
      <c r="M3" s="153"/>
      <c r="N3" s="153"/>
      <c r="O3" s="153"/>
      <c r="P3" s="153"/>
    </row>
    <row r="4" spans="1:16" ht="18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7"/>
      <c r="L4" s="7"/>
      <c r="M4" s="7"/>
      <c r="N4" s="13"/>
      <c r="O4" s="13"/>
      <c r="P4" s="13"/>
    </row>
    <row r="5" spans="1:16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4"/>
      <c r="L5" s="14"/>
      <c r="M5" s="154"/>
      <c r="N5" s="154"/>
      <c r="O5" s="154"/>
      <c r="P5" s="154"/>
    </row>
    <row r="6" spans="1:16" x14ac:dyDescent="0.2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7"/>
      <c r="L6" s="7"/>
      <c r="M6" s="155"/>
      <c r="N6" s="155"/>
      <c r="O6" s="155"/>
      <c r="P6" s="155"/>
    </row>
    <row r="7" spans="1:16" x14ac:dyDescent="0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7"/>
      <c r="L7" s="7"/>
      <c r="M7" s="7"/>
      <c r="N7" s="7"/>
      <c r="O7" s="7"/>
      <c r="P7" s="7"/>
    </row>
    <row r="8" spans="1:16" x14ac:dyDescent="0.25">
      <c r="A8" s="8"/>
      <c r="B8" s="11"/>
      <c r="C8" s="12"/>
      <c r="D8" s="10"/>
      <c r="E8" s="9"/>
      <c r="F8" s="10"/>
      <c r="G8" s="10"/>
      <c r="H8" s="10"/>
      <c r="I8" s="10"/>
      <c r="J8" s="8"/>
      <c r="K8" s="7"/>
      <c r="L8" s="7"/>
      <c r="M8" s="7"/>
      <c r="N8" s="7"/>
      <c r="O8" s="7"/>
      <c r="P8" s="7"/>
    </row>
    <row r="9" spans="1:16" x14ac:dyDescent="0.25">
      <c r="A9" s="8"/>
      <c r="B9" s="11"/>
      <c r="C9" s="12"/>
      <c r="D9" s="10"/>
      <c r="E9" s="9"/>
      <c r="F9" s="10"/>
      <c r="G9" s="10"/>
      <c r="H9" s="10"/>
      <c r="I9" s="10"/>
      <c r="J9" s="8"/>
      <c r="K9" s="7"/>
      <c r="L9" s="7"/>
      <c r="M9" s="7"/>
      <c r="N9" s="7"/>
      <c r="O9" s="7"/>
      <c r="P9" s="7"/>
    </row>
    <row r="10" spans="1:16" x14ac:dyDescent="0.25">
      <c r="A10" s="8"/>
      <c r="B10" s="11"/>
      <c r="C10" s="12"/>
      <c r="D10" s="10"/>
      <c r="E10" s="9"/>
      <c r="F10" s="10"/>
      <c r="G10" s="10"/>
      <c r="H10" s="10"/>
      <c r="I10" s="10"/>
      <c r="J10" s="8"/>
      <c r="K10" s="7"/>
      <c r="L10" s="7"/>
      <c r="M10" s="7"/>
      <c r="N10" s="7"/>
      <c r="O10" s="7"/>
      <c r="P10" s="7"/>
    </row>
    <row r="11" spans="1:16" x14ac:dyDescent="0.25">
      <c r="A11" s="8"/>
    </row>
    <row r="211" spans="1:25" x14ac:dyDescent="0.25">
      <c r="A211" s="11"/>
      <c r="B211" s="12"/>
      <c r="C211" s="10"/>
      <c r="D211" s="9"/>
      <c r="E211" s="10"/>
      <c r="F211" s="10"/>
      <c r="G211" s="10"/>
      <c r="H211" s="10"/>
      <c r="I211" s="8"/>
      <c r="J211" s="7"/>
      <c r="K211" s="7"/>
      <c r="L211" s="7"/>
      <c r="M211" s="7"/>
      <c r="N211" s="7"/>
      <c r="O211" s="7"/>
    </row>
    <row r="215" spans="1:25" ht="15.75" thickBot="1" x14ac:dyDescent="0.3">
      <c r="R215" t="s">
        <v>79</v>
      </c>
      <c r="S215" t="s">
        <v>80</v>
      </c>
      <c r="T215" t="s">
        <v>81</v>
      </c>
      <c r="V215" t="s">
        <v>82</v>
      </c>
    </row>
    <row r="216" spans="1:25" ht="15.75" thickBot="1" x14ac:dyDescent="0.3">
      <c r="B216" s="16">
        <v>18</v>
      </c>
      <c r="C216" s="17" t="s">
        <v>83</v>
      </c>
      <c r="D216" s="18"/>
      <c r="E216" s="18" t="s">
        <v>84</v>
      </c>
      <c r="F216" s="18"/>
      <c r="G216" s="18"/>
      <c r="H216" s="18"/>
      <c r="I216" s="18"/>
      <c r="P216" s="19">
        <v>9</v>
      </c>
      <c r="Q216" s="19"/>
      <c r="R216" s="44">
        <v>9</v>
      </c>
      <c r="S216" s="44"/>
      <c r="T216" s="44"/>
      <c r="U216" s="19"/>
      <c r="V216" s="33">
        <f>R216*2</f>
        <v>18</v>
      </c>
      <c r="W216" s="20"/>
      <c r="X216" s="20"/>
      <c r="Y216" s="19"/>
    </row>
    <row r="217" spans="1:25" x14ac:dyDescent="0.25">
      <c r="B217" s="21">
        <v>12</v>
      </c>
      <c r="C217" s="22"/>
      <c r="D217" s="23"/>
      <c r="E217" s="23" t="s">
        <v>85</v>
      </c>
      <c r="F217" s="23"/>
      <c r="G217" s="23"/>
      <c r="H217" s="23"/>
      <c r="I217" s="23"/>
      <c r="P217" s="19">
        <v>13</v>
      </c>
      <c r="Q217" s="19"/>
      <c r="R217" s="44">
        <v>9</v>
      </c>
      <c r="S217" s="44">
        <v>4</v>
      </c>
      <c r="T217" s="44"/>
      <c r="U217" s="19"/>
      <c r="V217" s="24">
        <f t="shared" ref="V217:X232" si="0">R217*2</f>
        <v>18</v>
      </c>
      <c r="W217" s="24">
        <f t="shared" si="0"/>
        <v>8</v>
      </c>
      <c r="X217" s="20">
        <f t="shared" si="0"/>
        <v>0</v>
      </c>
      <c r="Y217" s="19" t="s">
        <v>102</v>
      </c>
    </row>
    <row r="218" spans="1:25" x14ac:dyDescent="0.25">
      <c r="B218" s="25"/>
      <c r="C218" s="26"/>
      <c r="D218" s="26"/>
      <c r="E218" s="26"/>
      <c r="F218" s="26"/>
      <c r="G218" s="26"/>
      <c r="H218" s="26"/>
      <c r="I218" s="26"/>
      <c r="M218" t="s">
        <v>86</v>
      </c>
      <c r="P218" s="19"/>
      <c r="Q218" s="19"/>
      <c r="R218" s="44"/>
      <c r="S218" s="44"/>
      <c r="T218" s="44"/>
      <c r="U218" s="19"/>
      <c r="V218" s="20">
        <f t="shared" si="0"/>
        <v>0</v>
      </c>
      <c r="W218" s="33">
        <f t="shared" si="0"/>
        <v>0</v>
      </c>
      <c r="X218" s="20">
        <f t="shared" si="0"/>
        <v>0</v>
      </c>
      <c r="Y218" s="19"/>
    </row>
    <row r="219" spans="1:25" ht="15.75" thickBot="1" x14ac:dyDescent="0.3">
      <c r="B219" s="27">
        <v>30</v>
      </c>
      <c r="C219" s="28" t="s">
        <v>87</v>
      </c>
      <c r="D219" s="29"/>
      <c r="E219" s="29" t="s">
        <v>88</v>
      </c>
      <c r="F219" s="29"/>
      <c r="G219" s="29"/>
      <c r="H219" s="29"/>
      <c r="I219" s="29"/>
      <c r="P219" s="19">
        <v>8</v>
      </c>
      <c r="Q219" s="19"/>
      <c r="R219" s="44">
        <v>0</v>
      </c>
      <c r="S219" s="44">
        <v>8</v>
      </c>
      <c r="T219" s="44"/>
      <c r="U219" s="19"/>
      <c r="V219" s="20">
        <f t="shared" si="0"/>
        <v>0</v>
      </c>
      <c r="W219" s="33">
        <f t="shared" si="0"/>
        <v>16</v>
      </c>
      <c r="X219" s="20">
        <f t="shared" si="0"/>
        <v>0</v>
      </c>
      <c r="Y219" s="19" t="s">
        <v>89</v>
      </c>
    </row>
    <row r="220" spans="1:25" x14ac:dyDescent="0.25">
      <c r="B220" s="26"/>
      <c r="C220" s="30"/>
      <c r="D220" s="26"/>
      <c r="E220" s="26"/>
      <c r="F220" s="26"/>
      <c r="G220" s="26"/>
      <c r="H220" s="26"/>
      <c r="I220" s="26"/>
      <c r="P220" s="19"/>
      <c r="Q220" s="19"/>
      <c r="R220" s="44"/>
      <c r="S220" s="44"/>
      <c r="T220" s="44"/>
      <c r="U220" s="19"/>
      <c r="V220" s="20">
        <f t="shared" si="0"/>
        <v>0</v>
      </c>
      <c r="W220" s="20">
        <f t="shared" si="0"/>
        <v>0</v>
      </c>
      <c r="X220" s="20">
        <f t="shared" si="0"/>
        <v>0</v>
      </c>
      <c r="Y220" s="19"/>
    </row>
    <row r="221" spans="1:25" ht="15.75" thickBot="1" x14ac:dyDescent="0.3">
      <c r="P221" s="19"/>
      <c r="Q221" s="19"/>
      <c r="R221" s="44"/>
      <c r="S221" s="44"/>
      <c r="T221" s="44"/>
      <c r="U221" s="19"/>
      <c r="V221" s="20">
        <f t="shared" si="0"/>
        <v>0</v>
      </c>
      <c r="W221" s="20">
        <f t="shared" si="0"/>
        <v>0</v>
      </c>
      <c r="X221" s="20">
        <f t="shared" si="0"/>
        <v>0</v>
      </c>
      <c r="Y221" s="19"/>
    </row>
    <row r="222" spans="1:25" x14ac:dyDescent="0.25">
      <c r="B222" s="21">
        <v>6</v>
      </c>
      <c r="C222" s="31" t="s">
        <v>90</v>
      </c>
      <c r="D222" s="23"/>
      <c r="E222" s="23" t="s">
        <v>91</v>
      </c>
      <c r="F222" s="23"/>
      <c r="G222" s="23"/>
      <c r="H222" s="23"/>
      <c r="I222" s="23"/>
      <c r="P222" s="19">
        <v>10</v>
      </c>
      <c r="Q222" s="19"/>
      <c r="R222" s="44"/>
      <c r="S222" s="44">
        <v>5</v>
      </c>
      <c r="T222" s="44">
        <v>5</v>
      </c>
      <c r="U222" s="19"/>
      <c r="V222" s="20">
        <f t="shared" si="0"/>
        <v>0</v>
      </c>
      <c r="W222" s="33">
        <f t="shared" si="0"/>
        <v>10</v>
      </c>
      <c r="X222" s="33">
        <f t="shared" si="0"/>
        <v>10</v>
      </c>
      <c r="Y222" s="19"/>
    </row>
    <row r="223" spans="1:25" x14ac:dyDescent="0.25">
      <c r="B223" s="25"/>
      <c r="C223" s="26"/>
      <c r="D223" s="26"/>
      <c r="E223" s="26"/>
      <c r="F223" s="26"/>
      <c r="G223" s="26"/>
      <c r="H223" s="26"/>
      <c r="I223" s="26"/>
      <c r="M223" t="s">
        <v>92</v>
      </c>
      <c r="P223" s="19"/>
      <c r="Q223" s="19"/>
      <c r="R223" s="44"/>
      <c r="S223" s="44"/>
      <c r="T223" s="44"/>
      <c r="U223" s="19"/>
      <c r="V223" s="20">
        <f t="shared" si="0"/>
        <v>0</v>
      </c>
      <c r="W223" s="20">
        <f t="shared" si="0"/>
        <v>0</v>
      </c>
      <c r="X223" s="33">
        <f t="shared" si="0"/>
        <v>0</v>
      </c>
      <c r="Y223" s="19"/>
    </row>
    <row r="224" spans="1:25" ht="15.75" thickBot="1" x14ac:dyDescent="0.3">
      <c r="B224" s="27">
        <v>6</v>
      </c>
      <c r="C224" s="32" t="s">
        <v>93</v>
      </c>
      <c r="D224" s="29"/>
      <c r="E224" s="29" t="s">
        <v>94</v>
      </c>
      <c r="F224" s="29"/>
      <c r="G224" s="29"/>
      <c r="H224" s="29"/>
      <c r="I224" s="29"/>
      <c r="P224" s="19">
        <v>3</v>
      </c>
      <c r="Q224" s="19"/>
      <c r="R224" s="44">
        <v>1</v>
      </c>
      <c r="S224" s="44">
        <v>1</v>
      </c>
      <c r="T224" s="44">
        <v>1</v>
      </c>
      <c r="U224" s="19"/>
      <c r="V224" s="20">
        <f t="shared" si="0"/>
        <v>2</v>
      </c>
      <c r="W224" s="33">
        <f t="shared" si="0"/>
        <v>2</v>
      </c>
      <c r="X224" s="33">
        <f t="shared" si="0"/>
        <v>2</v>
      </c>
      <c r="Y224" s="19"/>
    </row>
    <row r="225" spans="2:29" x14ac:dyDescent="0.25">
      <c r="P225" s="19"/>
      <c r="Q225" s="19"/>
      <c r="R225" s="44"/>
      <c r="S225" s="44"/>
      <c r="T225" s="44"/>
      <c r="U225" s="19"/>
      <c r="V225" s="20">
        <f t="shared" si="0"/>
        <v>0</v>
      </c>
      <c r="W225" s="20">
        <f t="shared" si="0"/>
        <v>0</v>
      </c>
      <c r="X225" s="20">
        <f t="shared" si="0"/>
        <v>0</v>
      </c>
      <c r="Y225" s="19"/>
    </row>
    <row r="226" spans="2:29" ht="15.75" thickBot="1" x14ac:dyDescent="0.3">
      <c r="R226" s="45"/>
      <c r="S226" s="44"/>
      <c r="T226" s="44"/>
      <c r="U226" s="19"/>
      <c r="V226" s="20">
        <f t="shared" si="0"/>
        <v>0</v>
      </c>
      <c r="W226" s="20">
        <f t="shared" si="0"/>
        <v>0</v>
      </c>
      <c r="X226" s="20">
        <f t="shared" si="0"/>
        <v>0</v>
      </c>
      <c r="Y226" s="19"/>
    </row>
    <row r="227" spans="2:29" x14ac:dyDescent="0.25">
      <c r="B227" s="34"/>
      <c r="C227" s="35" t="s">
        <v>95</v>
      </c>
      <c r="D227" s="36"/>
      <c r="E227" s="36" t="s">
        <v>96</v>
      </c>
      <c r="F227" s="36"/>
      <c r="G227" s="36"/>
      <c r="H227" s="36"/>
      <c r="I227" s="36"/>
      <c r="P227">
        <v>82</v>
      </c>
      <c r="R227" s="45">
        <v>21</v>
      </c>
      <c r="S227" s="44">
        <v>24</v>
      </c>
      <c r="T227" s="44">
        <v>37</v>
      </c>
      <c r="U227" s="19"/>
      <c r="V227" s="20">
        <f t="shared" si="0"/>
        <v>42</v>
      </c>
      <c r="W227" s="20">
        <f t="shared" si="0"/>
        <v>48</v>
      </c>
      <c r="X227" s="20">
        <f t="shared" si="0"/>
        <v>74</v>
      </c>
      <c r="Y227" s="19"/>
    </row>
    <row r="228" spans="2:29" x14ac:dyDescent="0.25">
      <c r="B228" s="37"/>
      <c r="C228" s="38"/>
      <c r="D228" s="38"/>
      <c r="E228" s="38"/>
      <c r="F228" s="38"/>
      <c r="G228" s="38"/>
      <c r="H228" s="38"/>
      <c r="I228" s="38"/>
      <c r="M228">
        <v>128</v>
      </c>
      <c r="R228" s="45"/>
      <c r="S228" s="45"/>
      <c r="T228" s="44"/>
      <c r="U228" s="19"/>
      <c r="V228" s="20">
        <f t="shared" si="0"/>
        <v>0</v>
      </c>
      <c r="W228" s="20">
        <f t="shared" si="0"/>
        <v>0</v>
      </c>
      <c r="X228" s="20">
        <f t="shared" si="0"/>
        <v>0</v>
      </c>
      <c r="Y228" s="19"/>
    </row>
    <row r="229" spans="2:29" ht="15.75" thickBot="1" x14ac:dyDescent="0.3">
      <c r="B229" s="39"/>
      <c r="C229" s="40"/>
      <c r="D229" s="41"/>
      <c r="E229" s="41" t="s">
        <v>97</v>
      </c>
      <c r="F229" s="41"/>
      <c r="G229" s="41"/>
      <c r="H229" s="41"/>
      <c r="I229" s="41"/>
      <c r="P229">
        <v>46</v>
      </c>
      <c r="R229" s="45">
        <v>20</v>
      </c>
      <c r="S229" s="45">
        <v>18</v>
      </c>
      <c r="T229" s="44">
        <v>8</v>
      </c>
      <c r="U229" s="19"/>
      <c r="V229" s="20">
        <f t="shared" si="0"/>
        <v>40</v>
      </c>
      <c r="W229" s="20">
        <f t="shared" si="0"/>
        <v>36</v>
      </c>
      <c r="X229" s="20">
        <f t="shared" si="0"/>
        <v>16</v>
      </c>
      <c r="Y229" s="19"/>
      <c r="AC229" s="19"/>
    </row>
    <row r="230" spans="2:29" ht="15.75" thickBot="1" x14ac:dyDescent="0.3">
      <c r="R230" s="45"/>
      <c r="S230" s="45"/>
      <c r="T230" s="44"/>
      <c r="U230" s="19"/>
      <c r="V230" s="20">
        <f t="shared" si="0"/>
        <v>0</v>
      </c>
      <c r="W230" s="20">
        <f t="shared" si="0"/>
        <v>0</v>
      </c>
      <c r="X230" s="20">
        <f t="shared" si="0"/>
        <v>0</v>
      </c>
      <c r="Y230" s="19"/>
    </row>
    <row r="231" spans="2:29" x14ac:dyDescent="0.25">
      <c r="B231" s="21"/>
      <c r="C231" s="23"/>
      <c r="D231" s="23"/>
      <c r="E231" s="23"/>
      <c r="F231" s="23"/>
      <c r="G231" s="23"/>
      <c r="H231" s="23"/>
      <c r="I231" s="23"/>
      <c r="R231" s="5"/>
      <c r="S231" s="5"/>
      <c r="T231" s="20"/>
      <c r="U231" s="19"/>
      <c r="V231" s="20">
        <f t="shared" si="0"/>
        <v>0</v>
      </c>
      <c r="W231" s="20">
        <f t="shared" si="0"/>
        <v>0</v>
      </c>
      <c r="X231" s="20">
        <f t="shared" si="0"/>
        <v>0</v>
      </c>
      <c r="Y231" s="19"/>
    </row>
    <row r="232" spans="2:29" ht="15.75" thickBot="1" x14ac:dyDescent="0.3">
      <c r="B232" s="27"/>
      <c r="C232" s="42"/>
      <c r="D232" s="29"/>
      <c r="E232" s="29" t="s">
        <v>98</v>
      </c>
      <c r="F232" s="29"/>
      <c r="G232" s="29"/>
      <c r="H232" s="29" t="s">
        <v>99</v>
      </c>
      <c r="I232" s="29"/>
      <c r="P232">
        <v>9</v>
      </c>
      <c r="R232" s="5"/>
      <c r="S232" s="5"/>
      <c r="T232" s="5">
        <v>9</v>
      </c>
      <c r="V232" s="5">
        <f t="shared" si="0"/>
        <v>0</v>
      </c>
      <c r="W232" s="5">
        <f t="shared" si="0"/>
        <v>0</v>
      </c>
      <c r="X232" s="33">
        <f t="shared" si="0"/>
        <v>18</v>
      </c>
    </row>
    <row r="233" spans="2:29" x14ac:dyDescent="0.25">
      <c r="V233">
        <f t="shared" ref="V233:X234" si="1">R233*2</f>
        <v>0</v>
      </c>
      <c r="W233">
        <f t="shared" si="1"/>
        <v>0</v>
      </c>
      <c r="X233">
        <f t="shared" si="1"/>
        <v>0</v>
      </c>
    </row>
    <row r="234" spans="2:29" x14ac:dyDescent="0.25">
      <c r="D234" t="s">
        <v>100</v>
      </c>
      <c r="M234" s="43"/>
      <c r="N234" s="43"/>
      <c r="O234" s="43"/>
      <c r="P234" s="43">
        <f t="shared" ref="P234:U234" si="2">SUM(P216:P232)</f>
        <v>180</v>
      </c>
      <c r="Q234" s="43">
        <f t="shared" si="2"/>
        <v>0</v>
      </c>
      <c r="R234" s="43">
        <f t="shared" si="2"/>
        <v>60</v>
      </c>
      <c r="S234" s="43">
        <f t="shared" si="2"/>
        <v>60</v>
      </c>
      <c r="T234" s="43">
        <f t="shared" si="2"/>
        <v>60</v>
      </c>
      <c r="U234" s="43">
        <f t="shared" si="2"/>
        <v>0</v>
      </c>
      <c r="V234" s="43">
        <f t="shared" si="1"/>
        <v>120</v>
      </c>
      <c r="W234" s="43">
        <f t="shared" si="1"/>
        <v>120</v>
      </c>
      <c r="X234" s="43">
        <f t="shared" si="1"/>
        <v>120</v>
      </c>
      <c r="Y234" s="43"/>
      <c r="Z234" s="43"/>
      <c r="AA234" s="43"/>
      <c r="AB234" s="43"/>
    </row>
  </sheetData>
  <mergeCells count="7"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Эль-халили Светлана Викторовна</cp:lastModifiedBy>
  <cp:lastPrinted>2019-01-09T13:34:56Z</cp:lastPrinted>
  <dcterms:created xsi:type="dcterms:W3CDTF">2015-03-04T09:42:53Z</dcterms:created>
  <dcterms:modified xsi:type="dcterms:W3CDTF">2023-07-28T11:41:18Z</dcterms:modified>
</cp:coreProperties>
</file>