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ronina\Downloads\"/>
    </mc:Choice>
  </mc:AlternateContent>
  <bookViews>
    <workbookView xWindow="0" yWindow="0" windowWidth="28800" windowHeight="138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B25" i="1" l="1"/>
  <c r="BE25" i="1" l="1"/>
  <c r="T234" i="2" l="1"/>
  <c r="X234" i="2" s="1"/>
  <c r="S234" i="2"/>
  <c r="W234" i="2"/>
  <c r="R234" i="2"/>
  <c r="V234" i="2" s="1"/>
  <c r="U234" i="2"/>
  <c r="Q234" i="2"/>
  <c r="P234" i="2"/>
  <c r="X233" i="2"/>
  <c r="W233" i="2"/>
  <c r="V233" i="2"/>
  <c r="X232" i="2"/>
  <c r="W232" i="2"/>
  <c r="V232" i="2"/>
  <c r="X231" i="2"/>
  <c r="W231" i="2"/>
  <c r="V231" i="2"/>
  <c r="X230" i="2"/>
  <c r="W230" i="2"/>
  <c r="V230" i="2"/>
  <c r="X229" i="2"/>
  <c r="W229" i="2"/>
  <c r="V229" i="2"/>
  <c r="X228" i="2"/>
  <c r="W228" i="2"/>
  <c r="V228" i="2"/>
  <c r="X227" i="2"/>
  <c r="W227" i="2"/>
  <c r="V227" i="2"/>
  <c r="X226" i="2"/>
  <c r="W226" i="2"/>
  <c r="V226" i="2"/>
  <c r="X225" i="2"/>
  <c r="W225" i="2"/>
  <c r="V225" i="2"/>
  <c r="X224" i="2"/>
  <c r="W224" i="2"/>
  <c r="V224" i="2"/>
  <c r="X223" i="2"/>
  <c r="W223" i="2"/>
  <c r="V223" i="2"/>
  <c r="X222" i="2"/>
  <c r="W222" i="2"/>
  <c r="V222" i="2"/>
  <c r="X221" i="2"/>
  <c r="W221" i="2"/>
  <c r="V221" i="2"/>
  <c r="X220" i="2"/>
  <c r="W220" i="2"/>
  <c r="V220" i="2"/>
  <c r="X219" i="2"/>
  <c r="W219" i="2"/>
  <c r="V219" i="2"/>
  <c r="X218" i="2"/>
  <c r="W218" i="2"/>
  <c r="V218" i="2"/>
  <c r="X217" i="2"/>
  <c r="W217" i="2"/>
  <c r="V217" i="2"/>
  <c r="V216" i="2"/>
  <c r="BD25" i="1"/>
  <c r="BC25" i="1"/>
</calcChain>
</file>

<file path=xl/sharedStrings.xml><?xml version="1.0" encoding="utf-8"?>
<sst xmlns="http://schemas.openxmlformats.org/spreadsheetml/2006/main" count="565" uniqueCount="122">
  <si>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</si>
  <si>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</si>
  <si>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</si>
  <si>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</si>
  <si>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</si>
  <si>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</si>
  <si>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</si>
  <si>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</si>
  <si>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</si>
  <si>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</si>
  <si>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</si>
  <si>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</si>
  <si>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</si>
  <si>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</si>
  <si>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</si>
  <si>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</si>
  <si>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</si>
  <si>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</si>
  <si>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</si>
  <si>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</si>
  <si>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</si>
  <si>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</si>
  <si>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</si>
  <si>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</si>
  <si>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</si>
  <si>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</si>
  <si>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</si>
  <si>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</si>
  <si>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</si>
  <si>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</si>
  <si>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</si>
  <si>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</si>
  <si>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</si>
  <si>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</si>
  <si>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</si>
  <si>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</si>
  <si>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</si>
  <si>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</si>
  <si>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</si>
  <si>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</si>
  <si>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</si>
  <si>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</si>
  <si>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</si>
  <si>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</si>
  <si>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</si>
  <si>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</si>
  <si>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</si>
  <si>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</si>
  <si>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</si>
  <si>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</si>
  <si>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</si>
  <si>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</si>
  <si>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</si>
  <si>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</si>
  <si>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</si>
  <si>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</si>
  <si>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</si>
  <si>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</si>
  <si>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</si>
  <si>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</si>
  <si>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</si>
  <si>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</si>
  <si>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</si>
  <si>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</si>
  <si>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</si>
  <si>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</si>
  <si>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</si>
  <si>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II</t>
  </si>
  <si>
    <t>III</t>
  </si>
  <si>
    <t>к</t>
  </si>
  <si>
    <t>Н</t>
  </si>
  <si>
    <t>Г</t>
  </si>
  <si>
    <t>н</t>
  </si>
  <si>
    <t>П</t>
  </si>
  <si>
    <t>Д</t>
  </si>
  <si>
    <t>Образовательные дисциплины</t>
  </si>
  <si>
    <t>д</t>
  </si>
  <si>
    <t>Государственная итоговая аттестация</t>
  </si>
  <si>
    <t>Зачетные единицы</t>
  </si>
  <si>
    <t>1г</t>
  </si>
  <si>
    <t>2г</t>
  </si>
  <si>
    <t>3г</t>
  </si>
  <si>
    <t>клетки</t>
  </si>
  <si>
    <t>Б</t>
  </si>
  <si>
    <t>ИФН и Ин.яз (базовая часть)</t>
  </si>
  <si>
    <t>Обязательные дисциплины</t>
  </si>
  <si>
    <t>21 з.е.</t>
  </si>
  <si>
    <t>дв</t>
  </si>
  <si>
    <t xml:space="preserve">Дисциплины по выбору </t>
  </si>
  <si>
    <t>перв полуг</t>
  </si>
  <si>
    <t>п</t>
  </si>
  <si>
    <t>Практика (НИП)</t>
  </si>
  <si>
    <t>13 з.е.</t>
  </si>
  <si>
    <t>ПП</t>
  </si>
  <si>
    <t xml:space="preserve">Практика (педагогическая) </t>
  </si>
  <si>
    <t>НО</t>
  </si>
  <si>
    <t>НИР (Обязательная часть)</t>
  </si>
  <si>
    <t xml:space="preserve">НИР по выбору </t>
  </si>
  <si>
    <t>ГИА</t>
  </si>
  <si>
    <t>9 з.е.</t>
  </si>
  <si>
    <t>итого</t>
  </si>
  <si>
    <t>Каникулы, включая отпуск после  ГИА</t>
  </si>
  <si>
    <t>6 - первое полуг , 12- второе; 8 - перв. полугод</t>
  </si>
  <si>
    <t>Научные исследования</t>
  </si>
  <si>
    <t>Практики</t>
  </si>
  <si>
    <t>Каникулы, включая каникулы после  ГИА</t>
  </si>
  <si>
    <t>Срок обучения: 3 года. Форма обучения: очная</t>
  </si>
  <si>
    <t>КАЛЕНДАРНЫЙ УЧЕБНЫЙ ГРАФИК</t>
  </si>
  <si>
    <t>Рассредоточенно:</t>
  </si>
  <si>
    <t>ВСЕГО, в неделях (ед /3)</t>
  </si>
  <si>
    <t>Итого</t>
  </si>
  <si>
    <t>Единицы работы, рассредоточенно*</t>
  </si>
  <si>
    <t>г</t>
  </si>
  <si>
    <t>*1 ячейка (рассредоточенно) - 0,5 кредита</t>
  </si>
  <si>
    <t>Направление подготовки 38.06.01 Экономика</t>
  </si>
  <si>
    <t>Дисциплины, в т.ч. экзамены и зачеты</t>
  </si>
  <si>
    <t xml:space="preserve">Практики, в т.ч.зачеты </t>
  </si>
  <si>
    <t>Научные исследования, в т.ч. зачеты</t>
  </si>
  <si>
    <t>Образовательная программа: "Исторические науки"</t>
  </si>
  <si>
    <t>46.06.01</t>
  </si>
  <si>
    <t>Исторические науки и археология</t>
  </si>
  <si>
    <t>Год  набора: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</si>
</sst>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23">
    <xf numFmtId="0" fontId="0" fillId="0" borderId="0" xfId="0"/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1" fillId="3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11" xfId="0" applyBorder="1"/>
    <xf numFmtId="0" fontId="0" fillId="5" borderId="12" xfId="0" applyFill="1" applyBorder="1"/>
    <xf numFmtId="0" fontId="0" fillId="0" borderId="12" xfId="0" applyBorder="1"/>
    <xf numFmtId="0" fontId="0" fillId="3" borderId="0" xfId="0" applyFill="1"/>
    <xf numFmtId="0" fontId="0" fillId="3" borderId="3" xfId="0" applyFill="1" applyBorder="1"/>
    <xf numFmtId="0" fontId="0" fillId="0" borderId="13" xfId="0" applyBorder="1"/>
    <xf numFmtId="0" fontId="0" fillId="6" borderId="14" xfId="0" applyFill="1" applyBorder="1"/>
    <xf numFmtId="0" fontId="0" fillId="0" borderId="14" xfId="0" applyBorder="1"/>
    <xf numFmtId="0" fontId="10" fillId="5" borderId="3" xfId="0" applyFont="1" applyFill="1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7" borderId="17" xfId="0" applyFill="1" applyBorder="1"/>
    <xf numFmtId="0" fontId="0" fillId="0" borderId="17" xfId="0" applyBorder="1"/>
    <xf numFmtId="0" fontId="0" fillId="3" borderId="0" xfId="0" applyFill="1" applyBorder="1"/>
    <xf numFmtId="0" fontId="0" fillId="8" borderId="14" xfId="0" applyFill="1" applyBorder="1"/>
    <xf numFmtId="0" fontId="12" fillId="9" borderId="17" xfId="0" applyFont="1" applyFill="1" applyBorder="1"/>
    <xf numFmtId="0" fontId="0" fillId="5" borderId="3" xfId="0" applyFill="1" applyBorder="1"/>
    <xf numFmtId="0" fontId="11" fillId="0" borderId="13" xfId="0" applyFont="1" applyBorder="1"/>
    <xf numFmtId="0" fontId="13" fillId="10" borderId="14" xfId="0" applyFont="1" applyFill="1" applyBorder="1"/>
    <xf numFmtId="0" fontId="11" fillId="0" borderId="14" xfId="0" applyFont="1" applyBorder="1"/>
    <xf numFmtId="0" fontId="11" fillId="0" borderId="15" xfId="0" applyFont="1" applyBorder="1"/>
    <xf numFmtId="0" fontId="11" fillId="0" borderId="0" xfId="0" applyFont="1" applyBorder="1"/>
    <xf numFmtId="0" fontId="11" fillId="0" borderId="16" xfId="0" applyFont="1" applyBorder="1"/>
    <xf numFmtId="0" fontId="11" fillId="11" borderId="17" xfId="0" applyFont="1" applyFill="1" applyBorder="1"/>
    <xf numFmtId="0" fontId="11" fillId="0" borderId="17" xfId="0" applyFont="1" applyBorder="1"/>
    <xf numFmtId="0" fontId="0" fillId="12" borderId="17" xfId="0" applyFill="1" applyBorder="1"/>
    <xf numFmtId="0" fontId="12" fillId="0" borderId="0" xfId="0" applyFont="1"/>
    <xf numFmtId="0" fontId="12" fillId="3" borderId="3" xfId="0" applyFont="1" applyFill="1" applyBorder="1"/>
    <xf numFmtId="0" fontId="12" fillId="0" borderId="3" xfId="0" applyFont="1" applyBorder="1"/>
    <xf numFmtId="0" fontId="12" fillId="3" borderId="0" xfId="0" applyFont="1" applyFill="1" applyBorder="1"/>
    <xf numFmtId="0" fontId="13" fillId="3" borderId="0" xfId="0" applyFont="1" applyFill="1" applyBorder="1"/>
    <xf numFmtId="0" fontId="1" fillId="4" borderId="5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7" fillId="0" borderId="0" xfId="0" applyFont="1"/>
    <xf numFmtId="164" fontId="0" fillId="3" borderId="0" xfId="0" applyNumberFormat="1" applyFill="1" applyBorder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19" xfId="2" applyNumberFormat="1" applyFont="1" applyFill="1" applyBorder="1" applyAlignment="1" applyProtection="1">
      <alignment horizontal="center" textRotation="90"/>
      <protection locked="0"/>
    </xf>
    <xf numFmtId="0" fontId="0" fillId="3" borderId="9" xfId="0" applyFill="1" applyBorder="1"/>
    <xf numFmtId="0" fontId="0" fillId="3" borderId="18" xfId="0" applyFill="1" applyBorder="1"/>
    <xf numFmtId="0" fontId="0" fillId="3" borderId="10" xfId="0" applyFill="1" applyBorder="1"/>
    <xf numFmtId="0" fontId="0" fillId="0" borderId="0" xfId="0" applyAlignment="1">
      <alignment horizontal="center"/>
    </xf>
    <xf numFmtId="0" fontId="20" fillId="3" borderId="0" xfId="0" applyFont="1" applyFill="1" applyBorder="1"/>
    <xf numFmtId="0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164" fontId="0" fillId="3" borderId="25" xfId="0" applyNumberForma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1" fillId="0" borderId="3" xfId="0" applyFont="1" applyBorder="1"/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22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>
      <alignment horizontal="center" textRotation="90" wrapText="1"/>
    </xf>
    <xf numFmtId="0" fontId="0" fillId="3" borderId="6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164" fontId="0" fillId="3" borderId="3" xfId="0" applyNumberForma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7" fillId="3" borderId="16" xfId="0" applyFont="1" applyFill="1" applyBorder="1" applyAlignment="1">
      <alignment horizontal="center" shrinkToFit="1"/>
    </xf>
    <xf numFmtId="0" fontId="7" fillId="3" borderId="17" xfId="0" applyFont="1" applyFill="1" applyBorder="1" applyAlignment="1">
      <alignment horizontal="center" shrinkToFit="1"/>
    </xf>
    <xf numFmtId="0" fontId="7" fillId="3" borderId="24" xfId="0" applyFont="1" applyFill="1" applyBorder="1" applyAlignment="1">
      <alignment horizontal="center" shrinkToFit="1"/>
    </xf>
    <xf numFmtId="0" fontId="19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2" borderId="3" xfId="2" applyNumberFormat="1" applyFont="1" applyFill="1" applyBorder="1" applyAlignment="1" applyProtection="1">
      <alignment horizontal="center" vertical="center"/>
      <protection locked="0"/>
    </xf>
    <xf numFmtId="0" fontId="3" fillId="4" borderId="3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165" fontId="0" fillId="3" borderId="3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 textRotation="90" wrapText="1"/>
    </xf>
    <xf numFmtId="0" fontId="3" fillId="4" borderId="18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2" fillId="2" borderId="17" xfId="2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"/>
  <sheetViews>
    <sheetView tabSelected="1" zoomScaleNormal="100" workbookViewId="0">
      <selection activeCell="B6" sqref="B6:AE6"/>
    </sheetView>
  </sheetViews>
  <sheetFormatPr defaultRowHeight="15" x14ac:dyDescent="0.25"/>
  <cols>
    <col min="1" max="1" width="2.5703125" customWidth="1"/>
    <col min="2" max="2" width="4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6.5703125" customWidth="1"/>
    <col min="55" max="55" width="6" customWidth="1"/>
    <col min="56" max="56" width="5.140625" customWidth="1"/>
    <col min="57" max="57" width="5.42578125" customWidth="1"/>
    <col min="58" max="58" width="5.7109375" customWidth="1"/>
    <col min="59" max="59" width="5.42578125" customWidth="1"/>
    <col min="60" max="60" width="5.28515625" customWidth="1"/>
  </cols>
  <sheetData>
    <row r="1" spans="1:62" ht="8.25" customHeight="1" x14ac:dyDescent="0.25"/>
    <row r="2" spans="1:62" ht="21" x14ac:dyDescent="0.35">
      <c r="B2" s="66" t="s">
        <v>107</v>
      </c>
    </row>
    <row r="3" spans="1:62" ht="11.25" customHeight="1" x14ac:dyDescent="0.35">
      <c r="B3" s="66"/>
    </row>
    <row r="4" spans="1:62" s="58" customFormat="1" ht="15" customHeight="1" x14ac:dyDescent="0.3">
      <c r="B4" s="88" t="s">
        <v>118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59"/>
      <c r="AO4" s="59"/>
      <c r="AP4" s="59"/>
      <c r="AQ4" s="59"/>
      <c r="AR4" s="59"/>
      <c r="AS4" s="59"/>
      <c r="AT4" s="59"/>
      <c r="AU4" s="59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</row>
    <row r="5" spans="1:62" s="58" customFormat="1" ht="15" customHeight="1" x14ac:dyDescent="0.25">
      <c r="B5" s="60" t="s">
        <v>114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 t="s">
        <v>119</v>
      </c>
      <c r="N5" s="60"/>
      <c r="O5" s="60"/>
      <c r="P5" s="60"/>
      <c r="Q5" s="86" t="s">
        <v>120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</row>
    <row r="6" spans="1:62" s="58" customFormat="1" ht="18" customHeight="1" x14ac:dyDescent="0.25">
      <c r="A6" s="56"/>
      <c r="B6" s="88" t="s">
        <v>121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57"/>
      <c r="AG6" s="57"/>
      <c r="AH6" s="57"/>
      <c r="AI6" s="57"/>
      <c r="AJ6" s="57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3"/>
      <c r="AW6" s="63"/>
      <c r="AX6" s="64"/>
      <c r="AY6" s="64"/>
      <c r="AZ6" s="64"/>
      <c r="BA6" s="65"/>
      <c r="BB6" s="65"/>
      <c r="BC6" s="65"/>
      <c r="BD6" s="65"/>
      <c r="BE6" s="65"/>
      <c r="BF6" s="65"/>
      <c r="BG6" s="65"/>
      <c r="BH6" s="65"/>
    </row>
    <row r="7" spans="1:62" s="58" customFormat="1" ht="18.75" customHeight="1" x14ac:dyDescent="0.25">
      <c r="A7" s="56"/>
      <c r="B7" s="88" t="s">
        <v>106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57"/>
      <c r="AG7" s="57"/>
      <c r="AH7" s="57"/>
      <c r="AI7" s="57"/>
      <c r="AJ7" s="57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</row>
    <row r="8" spans="1:62" ht="15" customHeight="1" thickBo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89" t="s">
        <v>111</v>
      </c>
      <c r="BC8" s="90"/>
      <c r="BD8" s="90"/>
      <c r="BE8" s="90"/>
      <c r="BF8" s="91"/>
      <c r="BG8" s="92" t="s">
        <v>109</v>
      </c>
      <c r="BH8" s="95" t="s">
        <v>78</v>
      </c>
    </row>
    <row r="9" spans="1:62" ht="120" customHeight="1" x14ac:dyDescent="0.25">
      <c r="A9" s="68"/>
      <c r="B9" s="114" t="s">
        <v>2</v>
      </c>
      <c r="C9" s="114"/>
      <c r="D9" s="114"/>
      <c r="E9" s="114"/>
      <c r="F9" s="114" t="s">
        <v>3</v>
      </c>
      <c r="G9" s="114"/>
      <c r="H9" s="114"/>
      <c r="I9" s="114"/>
      <c r="J9" s="69"/>
      <c r="K9" s="114" t="s">
        <v>4</v>
      </c>
      <c r="L9" s="114"/>
      <c r="M9" s="114"/>
      <c r="N9" s="70"/>
      <c r="O9" s="114" t="s">
        <v>5</v>
      </c>
      <c r="P9" s="114"/>
      <c r="Q9" s="114"/>
      <c r="R9" s="70"/>
      <c r="S9" s="114" t="s">
        <v>6</v>
      </c>
      <c r="T9" s="114"/>
      <c r="U9" s="114"/>
      <c r="V9" s="114"/>
      <c r="W9" s="70"/>
      <c r="X9" s="114" t="s">
        <v>7</v>
      </c>
      <c r="Y9" s="114"/>
      <c r="Z9" s="114"/>
      <c r="AA9" s="70"/>
      <c r="AB9" s="114" t="s">
        <v>8</v>
      </c>
      <c r="AC9" s="114"/>
      <c r="AD9" s="114"/>
      <c r="AE9" s="114"/>
      <c r="AF9" s="114" t="s">
        <v>9</v>
      </c>
      <c r="AG9" s="114"/>
      <c r="AH9" s="114"/>
      <c r="AI9" s="114"/>
      <c r="AJ9" s="70"/>
      <c r="AK9" s="114" t="s">
        <v>10</v>
      </c>
      <c r="AL9" s="114"/>
      <c r="AM9" s="114"/>
      <c r="AN9" s="70"/>
      <c r="AO9" s="114" t="s">
        <v>11</v>
      </c>
      <c r="AP9" s="114"/>
      <c r="AQ9" s="114"/>
      <c r="AR9" s="114"/>
      <c r="AS9" s="114" t="s">
        <v>0</v>
      </c>
      <c r="AT9" s="114"/>
      <c r="AU9" s="114"/>
      <c r="AV9" s="114"/>
      <c r="AW9" s="71"/>
      <c r="AX9" s="114" t="s">
        <v>1</v>
      </c>
      <c r="AY9" s="114"/>
      <c r="AZ9" s="114"/>
      <c r="BA9" s="72"/>
      <c r="BB9" s="97" t="s">
        <v>75</v>
      </c>
      <c r="BC9" s="99" t="s">
        <v>103</v>
      </c>
      <c r="BD9" s="99" t="s">
        <v>77</v>
      </c>
      <c r="BE9" s="99" t="s">
        <v>104</v>
      </c>
      <c r="BF9" s="112" t="s">
        <v>101</v>
      </c>
      <c r="BG9" s="93"/>
      <c r="BH9" s="95"/>
      <c r="BI9" s="26"/>
      <c r="BJ9" s="76"/>
    </row>
    <row r="10" spans="1:62" ht="15" customHeight="1" thickBot="1" x14ac:dyDescent="0.3">
      <c r="A10" s="80" t="s">
        <v>12</v>
      </c>
      <c r="B10" s="4" t="s">
        <v>13</v>
      </c>
      <c r="C10" s="4" t="s">
        <v>14</v>
      </c>
      <c r="D10" s="4" t="s">
        <v>15</v>
      </c>
      <c r="E10" s="4" t="s">
        <v>16</v>
      </c>
      <c r="F10" s="4" t="s">
        <v>17</v>
      </c>
      <c r="G10" s="4" t="s">
        <v>18</v>
      </c>
      <c r="H10" s="4" t="s">
        <v>19</v>
      </c>
      <c r="I10" s="4" t="s">
        <v>20</v>
      </c>
      <c r="J10" s="4" t="s">
        <v>21</v>
      </c>
      <c r="K10" s="4" t="s">
        <v>22</v>
      </c>
      <c r="L10" s="4" t="s">
        <v>23</v>
      </c>
      <c r="M10" s="4" t="s">
        <v>24</v>
      </c>
      <c r="N10" s="4" t="s">
        <v>25</v>
      </c>
      <c r="O10" s="4" t="s">
        <v>26</v>
      </c>
      <c r="P10" s="4" t="s">
        <v>27</v>
      </c>
      <c r="Q10" s="4" t="s">
        <v>28</v>
      </c>
      <c r="R10" s="4" t="s">
        <v>29</v>
      </c>
      <c r="S10" s="4" t="s">
        <v>30</v>
      </c>
      <c r="T10" s="4" t="s">
        <v>31</v>
      </c>
      <c r="U10" s="4" t="s">
        <v>32</v>
      </c>
      <c r="V10" s="4" t="s">
        <v>33</v>
      </c>
      <c r="W10" s="4" t="s">
        <v>34</v>
      </c>
      <c r="X10" s="4" t="s">
        <v>35</v>
      </c>
      <c r="Y10" s="4" t="s">
        <v>36</v>
      </c>
      <c r="Z10" s="4" t="s">
        <v>37</v>
      </c>
      <c r="AA10" s="4" t="s">
        <v>38</v>
      </c>
      <c r="AB10" s="4" t="s">
        <v>39</v>
      </c>
      <c r="AC10" s="4" t="s">
        <v>40</v>
      </c>
      <c r="AD10" s="4" t="s">
        <v>41</v>
      </c>
      <c r="AE10" s="4" t="s">
        <v>42</v>
      </c>
      <c r="AF10" s="4" t="s">
        <v>43</v>
      </c>
      <c r="AG10" s="4" t="s">
        <v>44</v>
      </c>
      <c r="AH10" s="4" t="s">
        <v>45</v>
      </c>
      <c r="AI10" s="4" t="s">
        <v>46</v>
      </c>
      <c r="AJ10" s="4" t="s">
        <v>47</v>
      </c>
      <c r="AK10" s="4" t="s">
        <v>48</v>
      </c>
      <c r="AL10" s="4" t="s">
        <v>49</v>
      </c>
      <c r="AM10" s="4" t="s">
        <v>50</v>
      </c>
      <c r="AN10" s="4" t="s">
        <v>51</v>
      </c>
      <c r="AO10" s="4" t="s">
        <v>52</v>
      </c>
      <c r="AP10" s="4" t="s">
        <v>53</v>
      </c>
      <c r="AQ10" s="4" t="s">
        <v>54</v>
      </c>
      <c r="AR10" s="4" t="s">
        <v>55</v>
      </c>
      <c r="AS10" s="48">
        <v>44</v>
      </c>
      <c r="AT10" s="48" t="s">
        <v>56</v>
      </c>
      <c r="AU10" s="48" t="s">
        <v>57</v>
      </c>
      <c r="AV10" s="48" t="s">
        <v>58</v>
      </c>
      <c r="AW10" s="48" t="s">
        <v>59</v>
      </c>
      <c r="AX10" s="48" t="s">
        <v>60</v>
      </c>
      <c r="AY10" s="48" t="s">
        <v>61</v>
      </c>
      <c r="AZ10" s="48" t="s">
        <v>62</v>
      </c>
      <c r="BA10" s="49" t="s">
        <v>63</v>
      </c>
      <c r="BB10" s="98"/>
      <c r="BC10" s="100"/>
      <c r="BD10" s="100"/>
      <c r="BE10" s="100"/>
      <c r="BF10" s="100"/>
      <c r="BG10" s="94"/>
      <c r="BH10" s="95"/>
      <c r="BI10" s="26"/>
    </row>
    <row r="11" spans="1:62" ht="3" hidden="1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0"/>
      <c r="AT11" s="50"/>
      <c r="AU11" s="50"/>
      <c r="AV11" s="50"/>
      <c r="AW11" s="50"/>
      <c r="AX11" s="50"/>
      <c r="AY11" s="50"/>
      <c r="AZ11" s="50"/>
      <c r="BA11" s="51"/>
      <c r="BB11" s="52"/>
      <c r="BC11" s="52"/>
      <c r="BD11" s="52"/>
      <c r="BE11" s="52"/>
      <c r="BF11" s="52"/>
      <c r="BG11" s="52"/>
      <c r="BH11" s="73"/>
      <c r="BI11" s="25"/>
    </row>
    <row r="12" spans="1:62" ht="15" hidden="1" customHeight="1" x14ac:dyDescent="0.25">
      <c r="A12" s="107"/>
      <c r="B12" s="110" t="s">
        <v>64</v>
      </c>
      <c r="C12" s="110" t="s">
        <v>64</v>
      </c>
      <c r="D12" s="110" t="s">
        <v>64</v>
      </c>
      <c r="E12" s="110" t="s">
        <v>64</v>
      </c>
      <c r="F12" s="110" t="s">
        <v>64</v>
      </c>
      <c r="G12" s="110" t="s">
        <v>64</v>
      </c>
      <c r="H12" s="110" t="s">
        <v>64</v>
      </c>
      <c r="I12" s="110" t="s">
        <v>64</v>
      </c>
      <c r="J12" s="110" t="s">
        <v>64</v>
      </c>
      <c r="K12" s="110" t="s">
        <v>64</v>
      </c>
      <c r="L12" s="110" t="s">
        <v>64</v>
      </c>
      <c r="M12" s="110" t="s">
        <v>64</v>
      </c>
      <c r="N12" s="110" t="s">
        <v>64</v>
      </c>
      <c r="O12" s="110" t="s">
        <v>64</v>
      </c>
      <c r="P12" s="110" t="s">
        <v>64</v>
      </c>
      <c r="Q12" s="110" t="s">
        <v>64</v>
      </c>
      <c r="R12" s="110" t="s">
        <v>64</v>
      </c>
      <c r="S12" s="110" t="s">
        <v>64</v>
      </c>
      <c r="T12" s="110" t="s">
        <v>64</v>
      </c>
      <c r="U12" s="110" t="s">
        <v>64</v>
      </c>
      <c r="V12" s="110" t="s">
        <v>64</v>
      </c>
      <c r="W12" s="110" t="s">
        <v>64</v>
      </c>
      <c r="X12" s="110" t="s">
        <v>64</v>
      </c>
      <c r="Y12" s="110" t="s">
        <v>64</v>
      </c>
      <c r="Z12" s="110" t="s">
        <v>64</v>
      </c>
      <c r="AA12" s="110" t="s">
        <v>64</v>
      </c>
      <c r="AB12" s="110" t="s">
        <v>64</v>
      </c>
      <c r="AC12" s="110" t="s">
        <v>64</v>
      </c>
      <c r="AD12" s="110" t="s">
        <v>64</v>
      </c>
      <c r="AE12" s="110" t="s">
        <v>64</v>
      </c>
      <c r="AF12" s="110" t="s">
        <v>64</v>
      </c>
      <c r="AG12" s="110" t="s">
        <v>64</v>
      </c>
      <c r="AH12" s="110" t="s">
        <v>64</v>
      </c>
      <c r="AI12" s="110" t="s">
        <v>64</v>
      </c>
      <c r="AJ12" s="3"/>
      <c r="AK12" s="110" t="s">
        <v>64</v>
      </c>
      <c r="AL12" s="110" t="s">
        <v>64</v>
      </c>
      <c r="AM12" s="110" t="s">
        <v>64</v>
      </c>
      <c r="AN12" s="110" t="s">
        <v>64</v>
      </c>
      <c r="AO12" s="110" t="s">
        <v>64</v>
      </c>
      <c r="AP12" s="110" t="s">
        <v>64</v>
      </c>
      <c r="AQ12" s="110" t="s">
        <v>64</v>
      </c>
      <c r="AR12" s="110" t="s">
        <v>64</v>
      </c>
      <c r="AS12" s="109" t="s">
        <v>64</v>
      </c>
      <c r="AT12" s="109" t="s">
        <v>64</v>
      </c>
      <c r="AU12" s="109" t="s">
        <v>64</v>
      </c>
      <c r="AV12" s="109" t="s">
        <v>64</v>
      </c>
      <c r="AW12" s="109" t="s">
        <v>64</v>
      </c>
      <c r="AX12" s="109" t="s">
        <v>64</v>
      </c>
      <c r="AY12" s="109" t="s">
        <v>64</v>
      </c>
      <c r="AZ12" s="109" t="s">
        <v>64</v>
      </c>
      <c r="BA12" s="113" t="s">
        <v>64</v>
      </c>
      <c r="BB12" s="20"/>
      <c r="BC12" s="20"/>
      <c r="BD12" s="20"/>
      <c r="BE12" s="20"/>
      <c r="BF12" s="20"/>
      <c r="BG12" s="20"/>
      <c r="BH12" s="74"/>
      <c r="BI12" s="25"/>
    </row>
    <row r="13" spans="1:62" ht="15" hidden="1" customHeight="1" x14ac:dyDescent="0.25">
      <c r="A13" s="107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3"/>
      <c r="AK13" s="110"/>
      <c r="AL13" s="110"/>
      <c r="AM13" s="110"/>
      <c r="AN13" s="110"/>
      <c r="AO13" s="110"/>
      <c r="AP13" s="110"/>
      <c r="AQ13" s="110"/>
      <c r="AR13" s="110"/>
      <c r="AS13" s="109"/>
      <c r="AT13" s="109"/>
      <c r="AU13" s="109"/>
      <c r="AV13" s="109"/>
      <c r="AW13" s="109"/>
      <c r="AX13" s="109"/>
      <c r="AY13" s="109"/>
      <c r="AZ13" s="109"/>
      <c r="BA13" s="113"/>
      <c r="BB13" s="20"/>
      <c r="BC13" s="20"/>
      <c r="BD13" s="20"/>
      <c r="BE13" s="20"/>
      <c r="BF13" s="20"/>
      <c r="BG13" s="20"/>
      <c r="BH13" s="74"/>
      <c r="BI13" s="25"/>
    </row>
    <row r="14" spans="1:62" ht="15" hidden="1" customHeight="1" x14ac:dyDescent="0.25">
      <c r="A14" s="107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3"/>
      <c r="AK14" s="110"/>
      <c r="AL14" s="110"/>
      <c r="AM14" s="110"/>
      <c r="AN14" s="110"/>
      <c r="AO14" s="110"/>
      <c r="AP14" s="110"/>
      <c r="AQ14" s="110"/>
      <c r="AR14" s="110"/>
      <c r="AS14" s="109"/>
      <c r="AT14" s="109"/>
      <c r="AU14" s="109"/>
      <c r="AV14" s="109"/>
      <c r="AW14" s="109"/>
      <c r="AX14" s="109"/>
      <c r="AY14" s="109"/>
      <c r="AZ14" s="109"/>
      <c r="BA14" s="113"/>
      <c r="BB14" s="20"/>
      <c r="BC14" s="20"/>
      <c r="BD14" s="20"/>
      <c r="BE14" s="20"/>
      <c r="BF14" s="20"/>
      <c r="BG14" s="20"/>
      <c r="BH14" s="74"/>
      <c r="BI14" s="25"/>
    </row>
    <row r="15" spans="1:62" ht="15.75" hidden="1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53"/>
      <c r="AT15" s="53"/>
      <c r="AU15" s="53"/>
      <c r="AV15" s="53"/>
      <c r="AW15" s="53"/>
      <c r="AX15" s="53"/>
      <c r="AY15" s="53"/>
      <c r="AZ15" s="53"/>
      <c r="BA15" s="54"/>
      <c r="BB15" s="55"/>
      <c r="BC15" s="55"/>
      <c r="BD15" s="55"/>
      <c r="BE15" s="55"/>
      <c r="BF15" s="55"/>
      <c r="BG15" s="55"/>
      <c r="BH15" s="75"/>
      <c r="BI15" s="25"/>
    </row>
    <row r="16" spans="1:62" ht="15.75" thickTop="1" x14ac:dyDescent="0.25">
      <c r="A16" s="108" t="s">
        <v>65</v>
      </c>
      <c r="B16" s="78" t="s">
        <v>72</v>
      </c>
      <c r="C16" s="78" t="s">
        <v>72</v>
      </c>
      <c r="D16" s="78" t="s">
        <v>76</v>
      </c>
      <c r="E16" s="78" t="s">
        <v>76</v>
      </c>
      <c r="F16" s="78" t="s">
        <v>76</v>
      </c>
      <c r="G16" s="78" t="s">
        <v>76</v>
      </c>
      <c r="H16" s="78" t="s">
        <v>76</v>
      </c>
      <c r="I16" s="78" t="s">
        <v>76</v>
      </c>
      <c r="J16" s="106" t="s">
        <v>66</v>
      </c>
      <c r="K16" s="106" t="s">
        <v>66</v>
      </c>
      <c r="L16" s="78" t="s">
        <v>76</v>
      </c>
      <c r="M16" s="78" t="s">
        <v>76</v>
      </c>
      <c r="N16" s="78" t="s">
        <v>76</v>
      </c>
      <c r="O16" s="78" t="s">
        <v>76</v>
      </c>
      <c r="P16" s="78" t="s">
        <v>76</v>
      </c>
      <c r="Q16" s="78" t="s">
        <v>76</v>
      </c>
      <c r="R16" s="78" t="s">
        <v>76</v>
      </c>
      <c r="S16" s="78" t="s">
        <v>76</v>
      </c>
      <c r="T16" s="78" t="s">
        <v>76</v>
      </c>
      <c r="U16" s="78" t="s">
        <v>76</v>
      </c>
      <c r="V16" s="78" t="s">
        <v>76</v>
      </c>
      <c r="W16" s="78" t="s">
        <v>76</v>
      </c>
      <c r="X16" s="78" t="s">
        <v>76</v>
      </c>
      <c r="Y16" s="78" t="s">
        <v>76</v>
      </c>
      <c r="Z16" s="78" t="s">
        <v>76</v>
      </c>
      <c r="AA16" s="106" t="s">
        <v>66</v>
      </c>
      <c r="AB16" s="78" t="s">
        <v>76</v>
      </c>
      <c r="AC16" s="78" t="s">
        <v>76</v>
      </c>
      <c r="AD16" s="78" t="s">
        <v>76</v>
      </c>
      <c r="AE16" s="78" t="s">
        <v>76</v>
      </c>
      <c r="AF16" s="78" t="s">
        <v>76</v>
      </c>
      <c r="AG16" s="78" t="s">
        <v>76</v>
      </c>
      <c r="AH16" s="78" t="s">
        <v>76</v>
      </c>
      <c r="AI16" s="78" t="s">
        <v>76</v>
      </c>
      <c r="AJ16" s="106" t="s">
        <v>66</v>
      </c>
      <c r="AK16" s="106" t="s">
        <v>66</v>
      </c>
      <c r="AL16" s="106" t="s">
        <v>66</v>
      </c>
      <c r="AM16" s="106" t="s">
        <v>66</v>
      </c>
      <c r="AN16" s="106" t="s">
        <v>66</v>
      </c>
      <c r="AO16" s="106" t="s">
        <v>66</v>
      </c>
      <c r="AP16" s="106" t="s">
        <v>66</v>
      </c>
      <c r="AQ16" s="106" t="s">
        <v>66</v>
      </c>
      <c r="AR16" s="106" t="s">
        <v>66</v>
      </c>
      <c r="AS16" s="78" t="s">
        <v>72</v>
      </c>
      <c r="AT16" s="78" t="s">
        <v>72</v>
      </c>
      <c r="AU16" s="78" t="s">
        <v>72</v>
      </c>
      <c r="AV16" s="78" t="s">
        <v>72</v>
      </c>
      <c r="AW16" s="78" t="s">
        <v>72</v>
      </c>
      <c r="AX16" s="78" t="s">
        <v>72</v>
      </c>
      <c r="AY16" s="78" t="s">
        <v>72</v>
      </c>
      <c r="AZ16" s="78" t="s">
        <v>72</v>
      </c>
      <c r="BA16" s="78" t="s">
        <v>72</v>
      </c>
      <c r="BB16" s="96">
        <v>54</v>
      </c>
      <c r="BC16" s="111">
        <v>26</v>
      </c>
      <c r="BD16" s="96">
        <v>0</v>
      </c>
      <c r="BE16" s="96">
        <v>40</v>
      </c>
      <c r="BF16" s="96">
        <v>36</v>
      </c>
      <c r="BG16" s="96">
        <v>52</v>
      </c>
      <c r="BH16" s="96">
        <v>60</v>
      </c>
      <c r="BI16" s="26"/>
    </row>
    <row r="17" spans="1:62" x14ac:dyDescent="0.25">
      <c r="A17" s="108"/>
      <c r="B17" s="78" t="s">
        <v>72</v>
      </c>
      <c r="C17" s="78" t="s">
        <v>72</v>
      </c>
      <c r="D17" s="78" t="s">
        <v>76</v>
      </c>
      <c r="E17" s="78" t="s">
        <v>76</v>
      </c>
      <c r="F17" s="78" t="s">
        <v>76</v>
      </c>
      <c r="G17" s="78" t="s">
        <v>76</v>
      </c>
      <c r="H17" s="78" t="s">
        <v>76</v>
      </c>
      <c r="I17" s="78" t="s">
        <v>76</v>
      </c>
      <c r="J17" s="106"/>
      <c r="K17" s="106"/>
      <c r="L17" s="78" t="s">
        <v>76</v>
      </c>
      <c r="M17" s="78" t="s">
        <v>76</v>
      </c>
      <c r="N17" s="78" t="s">
        <v>76</v>
      </c>
      <c r="O17" s="78" t="s">
        <v>76</v>
      </c>
      <c r="P17" s="78" t="s">
        <v>76</v>
      </c>
      <c r="Q17" s="78" t="s">
        <v>76</v>
      </c>
      <c r="R17" s="78" t="s">
        <v>76</v>
      </c>
      <c r="S17" s="78" t="s">
        <v>76</v>
      </c>
      <c r="T17" s="78" t="s">
        <v>76</v>
      </c>
      <c r="U17" s="78" t="s">
        <v>76</v>
      </c>
      <c r="V17" s="78" t="s">
        <v>76</v>
      </c>
      <c r="W17" s="78" t="s">
        <v>76</v>
      </c>
      <c r="X17" s="78" t="s">
        <v>76</v>
      </c>
      <c r="Y17" s="78" t="s">
        <v>76</v>
      </c>
      <c r="Z17" s="78" t="s">
        <v>76</v>
      </c>
      <c r="AA17" s="106"/>
      <c r="AB17" s="78" t="s">
        <v>76</v>
      </c>
      <c r="AC17" s="78" t="s">
        <v>76</v>
      </c>
      <c r="AD17" s="78" t="s">
        <v>76</v>
      </c>
      <c r="AE17" s="78" t="s">
        <v>76</v>
      </c>
      <c r="AF17" s="78" t="s">
        <v>72</v>
      </c>
      <c r="AG17" s="78" t="s">
        <v>72</v>
      </c>
      <c r="AH17" s="78" t="s">
        <v>72</v>
      </c>
      <c r="AI17" s="78" t="s">
        <v>72</v>
      </c>
      <c r="AJ17" s="106"/>
      <c r="AK17" s="106"/>
      <c r="AL17" s="106"/>
      <c r="AM17" s="106"/>
      <c r="AN17" s="106"/>
      <c r="AO17" s="106"/>
      <c r="AP17" s="106"/>
      <c r="AQ17" s="106"/>
      <c r="AR17" s="106"/>
      <c r="AS17" s="78" t="s">
        <v>90</v>
      </c>
      <c r="AT17" s="78" t="s">
        <v>90</v>
      </c>
      <c r="AU17" s="78" t="s">
        <v>90</v>
      </c>
      <c r="AV17" s="78" t="s">
        <v>90</v>
      </c>
      <c r="AW17" s="78" t="s">
        <v>72</v>
      </c>
      <c r="AX17" s="78" t="s">
        <v>72</v>
      </c>
      <c r="AY17" s="78" t="s">
        <v>72</v>
      </c>
      <c r="AZ17" s="78" t="s">
        <v>72</v>
      </c>
      <c r="BA17" s="78" t="s">
        <v>72</v>
      </c>
      <c r="BB17" s="96"/>
      <c r="BC17" s="111"/>
      <c r="BD17" s="96"/>
      <c r="BE17" s="96"/>
      <c r="BF17" s="96"/>
      <c r="BG17" s="96"/>
      <c r="BH17" s="96"/>
      <c r="BI17" s="26"/>
    </row>
    <row r="18" spans="1:62" x14ac:dyDescent="0.25">
      <c r="A18" s="108"/>
      <c r="B18" s="78" t="s">
        <v>90</v>
      </c>
      <c r="C18" s="78" t="s">
        <v>90</v>
      </c>
      <c r="D18" s="78" t="s">
        <v>90</v>
      </c>
      <c r="E18" s="78" t="s">
        <v>90</v>
      </c>
      <c r="F18" s="78" t="s">
        <v>90</v>
      </c>
      <c r="G18" s="78" t="s">
        <v>90</v>
      </c>
      <c r="H18" s="78" t="s">
        <v>90</v>
      </c>
      <c r="I18" s="78" t="s">
        <v>90</v>
      </c>
      <c r="J18" s="106"/>
      <c r="K18" s="106"/>
      <c r="L18" s="78" t="s">
        <v>90</v>
      </c>
      <c r="M18" s="78" t="s">
        <v>90</v>
      </c>
      <c r="N18" s="78" t="s">
        <v>90</v>
      </c>
      <c r="O18" s="78" t="s">
        <v>90</v>
      </c>
      <c r="P18" s="78" t="s">
        <v>90</v>
      </c>
      <c r="Q18" s="78" t="s">
        <v>90</v>
      </c>
      <c r="R18" s="78" t="s">
        <v>90</v>
      </c>
      <c r="S18" s="78" t="s">
        <v>90</v>
      </c>
      <c r="T18" s="78" t="s">
        <v>90</v>
      </c>
      <c r="U18" s="78" t="s">
        <v>90</v>
      </c>
      <c r="V18" s="78" t="s">
        <v>90</v>
      </c>
      <c r="W18" s="78" t="s">
        <v>90</v>
      </c>
      <c r="X18" s="78" t="s">
        <v>90</v>
      </c>
      <c r="Y18" s="78" t="s">
        <v>90</v>
      </c>
      <c r="Z18" s="78" t="s">
        <v>90</v>
      </c>
      <c r="AA18" s="106"/>
      <c r="AB18" s="78" t="s">
        <v>90</v>
      </c>
      <c r="AC18" s="78" t="s">
        <v>90</v>
      </c>
      <c r="AD18" s="78" t="s">
        <v>90</v>
      </c>
      <c r="AE18" s="78" t="s">
        <v>90</v>
      </c>
      <c r="AF18" s="78" t="s">
        <v>90</v>
      </c>
      <c r="AG18" s="78" t="s">
        <v>90</v>
      </c>
      <c r="AH18" s="78" t="s">
        <v>90</v>
      </c>
      <c r="AI18" s="78" t="s">
        <v>90</v>
      </c>
      <c r="AJ18" s="106"/>
      <c r="AK18" s="106"/>
      <c r="AL18" s="106"/>
      <c r="AM18" s="106"/>
      <c r="AN18" s="106"/>
      <c r="AO18" s="106"/>
      <c r="AP18" s="106"/>
      <c r="AQ18" s="106"/>
      <c r="AR18" s="106"/>
      <c r="AS18" s="78" t="s">
        <v>72</v>
      </c>
      <c r="AT18" s="78" t="s">
        <v>72</v>
      </c>
      <c r="AU18" s="78" t="s">
        <v>72</v>
      </c>
      <c r="AV18" s="78" t="s">
        <v>72</v>
      </c>
      <c r="AW18" s="78" t="s">
        <v>90</v>
      </c>
      <c r="AX18" s="78" t="s">
        <v>90</v>
      </c>
      <c r="AY18" s="78" t="s">
        <v>90</v>
      </c>
      <c r="AZ18" s="78" t="s">
        <v>90</v>
      </c>
      <c r="BA18" s="78" t="s">
        <v>90</v>
      </c>
      <c r="BB18" s="96"/>
      <c r="BC18" s="111"/>
      <c r="BD18" s="96"/>
      <c r="BE18" s="96"/>
      <c r="BF18" s="96"/>
      <c r="BG18" s="96"/>
      <c r="BH18" s="96"/>
      <c r="BI18" s="26"/>
    </row>
    <row r="19" spans="1:62" x14ac:dyDescent="0.25">
      <c r="A19" s="108" t="s">
        <v>67</v>
      </c>
      <c r="B19" s="78" t="s">
        <v>72</v>
      </c>
      <c r="C19" s="78" t="s">
        <v>72</v>
      </c>
      <c r="D19" s="78" t="s">
        <v>76</v>
      </c>
      <c r="E19" s="78" t="s">
        <v>76</v>
      </c>
      <c r="F19" s="78" t="s">
        <v>76</v>
      </c>
      <c r="G19" s="78" t="s">
        <v>76</v>
      </c>
      <c r="H19" s="78" t="s">
        <v>76</v>
      </c>
      <c r="I19" s="78" t="s">
        <v>76</v>
      </c>
      <c r="J19" s="106" t="s">
        <v>66</v>
      </c>
      <c r="K19" s="106" t="s">
        <v>66</v>
      </c>
      <c r="L19" s="78" t="s">
        <v>72</v>
      </c>
      <c r="M19" s="78" t="s">
        <v>72</v>
      </c>
      <c r="N19" s="78" t="s">
        <v>72</v>
      </c>
      <c r="O19" s="78" t="s">
        <v>72</v>
      </c>
      <c r="P19" s="78" t="s">
        <v>72</v>
      </c>
      <c r="Q19" s="78" t="s">
        <v>72</v>
      </c>
      <c r="R19" s="78" t="s">
        <v>72</v>
      </c>
      <c r="S19" s="78" t="s">
        <v>72</v>
      </c>
      <c r="T19" s="78" t="s">
        <v>72</v>
      </c>
      <c r="U19" s="78" t="s">
        <v>72</v>
      </c>
      <c r="V19" s="78" t="s">
        <v>72</v>
      </c>
      <c r="W19" s="78" t="s">
        <v>72</v>
      </c>
      <c r="X19" s="78" t="s">
        <v>72</v>
      </c>
      <c r="Y19" s="78" t="s">
        <v>72</v>
      </c>
      <c r="Z19" s="78" t="s">
        <v>72</v>
      </c>
      <c r="AA19" s="106" t="s">
        <v>66</v>
      </c>
      <c r="AB19" s="78" t="s">
        <v>72</v>
      </c>
      <c r="AC19" s="78" t="s">
        <v>72</v>
      </c>
      <c r="AD19" s="78" t="s">
        <v>72</v>
      </c>
      <c r="AE19" s="78" t="s">
        <v>72</v>
      </c>
      <c r="AF19" s="78" t="s">
        <v>72</v>
      </c>
      <c r="AG19" s="78" t="s">
        <v>72</v>
      </c>
      <c r="AH19" s="78" t="s">
        <v>72</v>
      </c>
      <c r="AI19" s="78" t="s">
        <v>72</v>
      </c>
      <c r="AJ19" s="106" t="s">
        <v>66</v>
      </c>
      <c r="AK19" s="106" t="s">
        <v>66</v>
      </c>
      <c r="AL19" s="106" t="s">
        <v>66</v>
      </c>
      <c r="AM19" s="106" t="s">
        <v>66</v>
      </c>
      <c r="AN19" s="106" t="s">
        <v>66</v>
      </c>
      <c r="AO19" s="106" t="s">
        <v>66</v>
      </c>
      <c r="AP19" s="106" t="s">
        <v>66</v>
      </c>
      <c r="AQ19" s="106" t="s">
        <v>66</v>
      </c>
      <c r="AR19" s="106" t="s">
        <v>66</v>
      </c>
      <c r="AS19" s="78" t="s">
        <v>72</v>
      </c>
      <c r="AT19" s="78" t="s">
        <v>72</v>
      </c>
      <c r="AU19" s="78" t="s">
        <v>72</v>
      </c>
      <c r="AV19" s="78" t="s">
        <v>72</v>
      </c>
      <c r="AW19" s="78" t="s">
        <v>72</v>
      </c>
      <c r="AX19" s="78" t="s">
        <v>72</v>
      </c>
      <c r="AY19" s="78" t="s">
        <v>72</v>
      </c>
      <c r="AZ19" s="78" t="s">
        <v>72</v>
      </c>
      <c r="BA19" s="78" t="s">
        <v>72</v>
      </c>
      <c r="BB19" s="96">
        <v>6</v>
      </c>
      <c r="BC19" s="101">
        <v>74</v>
      </c>
      <c r="BD19" s="96">
        <v>0</v>
      </c>
      <c r="BE19" s="96">
        <v>40</v>
      </c>
      <c r="BF19" s="96">
        <v>36</v>
      </c>
      <c r="BG19" s="96">
        <v>52</v>
      </c>
      <c r="BH19" s="96">
        <v>60</v>
      </c>
      <c r="BI19" s="26"/>
    </row>
    <row r="20" spans="1:62" x14ac:dyDescent="0.25">
      <c r="A20" s="108"/>
      <c r="B20" s="78" t="s">
        <v>72</v>
      </c>
      <c r="C20" s="78" t="s">
        <v>72</v>
      </c>
      <c r="D20" s="78" t="s">
        <v>72</v>
      </c>
      <c r="E20" s="78" t="s">
        <v>72</v>
      </c>
      <c r="F20" s="78" t="s">
        <v>72</v>
      </c>
      <c r="G20" s="78" t="s">
        <v>72</v>
      </c>
      <c r="H20" s="78" t="s">
        <v>72</v>
      </c>
      <c r="I20" s="78" t="s">
        <v>72</v>
      </c>
      <c r="J20" s="106"/>
      <c r="K20" s="106"/>
      <c r="L20" s="78" t="s">
        <v>72</v>
      </c>
      <c r="M20" s="78" t="s">
        <v>72</v>
      </c>
      <c r="N20" s="78" t="s">
        <v>72</v>
      </c>
      <c r="O20" s="78" t="s">
        <v>72</v>
      </c>
      <c r="P20" s="78" t="s">
        <v>72</v>
      </c>
      <c r="Q20" s="78" t="s">
        <v>72</v>
      </c>
      <c r="R20" s="78" t="s">
        <v>72</v>
      </c>
      <c r="S20" s="78" t="s">
        <v>72</v>
      </c>
      <c r="T20" s="78" t="s">
        <v>72</v>
      </c>
      <c r="U20" s="78" t="s">
        <v>72</v>
      </c>
      <c r="V20" s="78" t="s">
        <v>72</v>
      </c>
      <c r="W20" s="78" t="s">
        <v>72</v>
      </c>
      <c r="X20" s="78" t="s">
        <v>72</v>
      </c>
      <c r="Y20" s="78" t="s">
        <v>72</v>
      </c>
      <c r="Z20" s="78" t="s">
        <v>72</v>
      </c>
      <c r="AA20" s="106"/>
      <c r="AB20" s="78" t="s">
        <v>72</v>
      </c>
      <c r="AC20" s="78" t="s">
        <v>72</v>
      </c>
      <c r="AD20" s="78" t="s">
        <v>72</v>
      </c>
      <c r="AE20" s="78" t="s">
        <v>72</v>
      </c>
      <c r="AF20" s="78" t="s">
        <v>72</v>
      </c>
      <c r="AG20" s="78" t="s">
        <v>72</v>
      </c>
      <c r="AH20" s="78" t="s">
        <v>72</v>
      </c>
      <c r="AI20" s="78" t="s">
        <v>72</v>
      </c>
      <c r="AJ20" s="106"/>
      <c r="AK20" s="106"/>
      <c r="AL20" s="106"/>
      <c r="AM20" s="106"/>
      <c r="AN20" s="106"/>
      <c r="AO20" s="106"/>
      <c r="AP20" s="106"/>
      <c r="AQ20" s="106"/>
      <c r="AR20" s="106"/>
      <c r="AS20" s="78" t="s">
        <v>72</v>
      </c>
      <c r="AT20" s="78" t="s">
        <v>72</v>
      </c>
      <c r="AU20" s="78" t="s">
        <v>72</v>
      </c>
      <c r="AV20" s="78" t="s">
        <v>72</v>
      </c>
      <c r="AW20" s="78" t="s">
        <v>72</v>
      </c>
      <c r="AX20" s="78" t="s">
        <v>72</v>
      </c>
      <c r="AY20" s="78" t="s">
        <v>72</v>
      </c>
      <c r="AZ20" s="78" t="s">
        <v>72</v>
      </c>
      <c r="BA20" s="78" t="s">
        <v>72</v>
      </c>
      <c r="BB20" s="96"/>
      <c r="BC20" s="101"/>
      <c r="BD20" s="96"/>
      <c r="BE20" s="96"/>
      <c r="BF20" s="96"/>
      <c r="BG20" s="96"/>
      <c r="BH20" s="96"/>
      <c r="BI20" s="26"/>
    </row>
    <row r="21" spans="1:62" x14ac:dyDescent="0.25">
      <c r="A21" s="108"/>
      <c r="B21" s="78" t="s">
        <v>90</v>
      </c>
      <c r="C21" s="78" t="s">
        <v>90</v>
      </c>
      <c r="D21" s="78" t="s">
        <v>90</v>
      </c>
      <c r="E21" s="78" t="s">
        <v>90</v>
      </c>
      <c r="F21" s="78" t="s">
        <v>90</v>
      </c>
      <c r="G21" s="78" t="s">
        <v>90</v>
      </c>
      <c r="H21" s="78" t="s">
        <v>90</v>
      </c>
      <c r="I21" s="78" t="s">
        <v>90</v>
      </c>
      <c r="J21" s="106"/>
      <c r="K21" s="106"/>
      <c r="L21" s="78" t="s">
        <v>90</v>
      </c>
      <c r="M21" s="78" t="s">
        <v>90</v>
      </c>
      <c r="N21" s="78" t="s">
        <v>90</v>
      </c>
      <c r="O21" s="78" t="s">
        <v>90</v>
      </c>
      <c r="P21" s="78" t="s">
        <v>90</v>
      </c>
      <c r="Q21" s="78" t="s">
        <v>90</v>
      </c>
      <c r="R21" s="78" t="s">
        <v>90</v>
      </c>
      <c r="S21" s="78" t="s">
        <v>90</v>
      </c>
      <c r="T21" s="78" t="s">
        <v>90</v>
      </c>
      <c r="U21" s="78" t="s">
        <v>90</v>
      </c>
      <c r="V21" s="85" t="s">
        <v>90</v>
      </c>
      <c r="W21" s="85" t="s">
        <v>90</v>
      </c>
      <c r="X21" s="85" t="s">
        <v>90</v>
      </c>
      <c r="Y21" s="85" t="s">
        <v>90</v>
      </c>
      <c r="Z21" s="85" t="s">
        <v>90</v>
      </c>
      <c r="AA21" s="106"/>
      <c r="AB21" s="78" t="s">
        <v>90</v>
      </c>
      <c r="AC21" s="78" t="s">
        <v>90</v>
      </c>
      <c r="AD21" s="78" t="s">
        <v>90</v>
      </c>
      <c r="AE21" s="78" t="s">
        <v>90</v>
      </c>
      <c r="AF21" s="78" t="s">
        <v>90</v>
      </c>
      <c r="AG21" s="78" t="s">
        <v>90</v>
      </c>
      <c r="AH21" s="78" t="s">
        <v>90</v>
      </c>
      <c r="AI21" s="78" t="s">
        <v>90</v>
      </c>
      <c r="AJ21" s="106"/>
      <c r="AK21" s="106"/>
      <c r="AL21" s="106"/>
      <c r="AM21" s="106"/>
      <c r="AN21" s="106"/>
      <c r="AO21" s="106"/>
      <c r="AP21" s="106"/>
      <c r="AQ21" s="106"/>
      <c r="AR21" s="106"/>
      <c r="AS21" s="78" t="s">
        <v>90</v>
      </c>
      <c r="AT21" s="78" t="s">
        <v>90</v>
      </c>
      <c r="AU21" s="78" t="s">
        <v>90</v>
      </c>
      <c r="AV21" s="78" t="s">
        <v>90</v>
      </c>
      <c r="AW21" s="78" t="s">
        <v>90</v>
      </c>
      <c r="AX21" s="78" t="s">
        <v>90</v>
      </c>
      <c r="AY21" s="78" t="s">
        <v>90</v>
      </c>
      <c r="AZ21" s="78" t="s">
        <v>90</v>
      </c>
      <c r="BA21" s="78" t="s">
        <v>90</v>
      </c>
      <c r="BB21" s="96"/>
      <c r="BC21" s="101"/>
      <c r="BD21" s="96"/>
      <c r="BE21" s="96"/>
      <c r="BF21" s="96"/>
      <c r="BG21" s="96"/>
      <c r="BH21" s="96"/>
      <c r="BI21" s="26"/>
    </row>
    <row r="22" spans="1:62" x14ac:dyDescent="0.25">
      <c r="A22" s="108" t="s">
        <v>68</v>
      </c>
      <c r="B22" s="79" t="s">
        <v>90</v>
      </c>
      <c r="C22" s="79" t="s">
        <v>90</v>
      </c>
      <c r="D22" s="79" t="s">
        <v>90</v>
      </c>
      <c r="E22" s="79" t="s">
        <v>90</v>
      </c>
      <c r="F22" s="79" t="s">
        <v>90</v>
      </c>
      <c r="G22" s="79" t="s">
        <v>90</v>
      </c>
      <c r="H22" s="79" t="s">
        <v>90</v>
      </c>
      <c r="I22" s="79" t="s">
        <v>90</v>
      </c>
      <c r="J22" s="106" t="s">
        <v>66</v>
      </c>
      <c r="K22" s="78" t="s">
        <v>90</v>
      </c>
      <c r="L22" s="78" t="s">
        <v>90</v>
      </c>
      <c r="M22" s="78" t="s">
        <v>90</v>
      </c>
      <c r="N22" s="78" t="s">
        <v>90</v>
      </c>
      <c r="O22" s="78" t="s">
        <v>90</v>
      </c>
      <c r="P22" s="78" t="s">
        <v>90</v>
      </c>
      <c r="Q22" s="78" t="s">
        <v>90</v>
      </c>
      <c r="R22" s="78" t="s">
        <v>90</v>
      </c>
      <c r="S22" s="78" t="s">
        <v>90</v>
      </c>
      <c r="T22" s="78" t="s">
        <v>90</v>
      </c>
      <c r="U22" s="78" t="s">
        <v>90</v>
      </c>
      <c r="V22" s="78" t="s">
        <v>90</v>
      </c>
      <c r="W22" s="78" t="s">
        <v>90</v>
      </c>
      <c r="X22" s="78" t="s">
        <v>90</v>
      </c>
      <c r="Y22" s="78" t="s">
        <v>90</v>
      </c>
      <c r="Z22" s="78" t="s">
        <v>90</v>
      </c>
      <c r="AA22" s="106" t="s">
        <v>66</v>
      </c>
      <c r="AB22" s="79" t="s">
        <v>90</v>
      </c>
      <c r="AC22" s="79" t="s">
        <v>90</v>
      </c>
      <c r="AD22" s="79" t="s">
        <v>90</v>
      </c>
      <c r="AE22" s="79" t="s">
        <v>90</v>
      </c>
      <c r="AF22" s="79" t="s">
        <v>90</v>
      </c>
      <c r="AG22" s="79" t="s">
        <v>90</v>
      </c>
      <c r="AH22" s="79" t="s">
        <v>90</v>
      </c>
      <c r="AI22" s="79" t="s">
        <v>90</v>
      </c>
      <c r="AJ22" s="107" t="s">
        <v>66</v>
      </c>
      <c r="AK22" s="107" t="s">
        <v>66</v>
      </c>
      <c r="AL22" s="107" t="s">
        <v>66</v>
      </c>
      <c r="AM22" s="107" t="s">
        <v>66</v>
      </c>
      <c r="AN22" s="107" t="s">
        <v>66</v>
      </c>
      <c r="AO22" s="107" t="s">
        <v>66</v>
      </c>
      <c r="AP22" s="107" t="s">
        <v>66</v>
      </c>
      <c r="AQ22" s="107" t="s">
        <v>66</v>
      </c>
      <c r="AR22" s="107" t="s">
        <v>66</v>
      </c>
      <c r="AS22" s="79" t="s">
        <v>90</v>
      </c>
      <c r="AT22" s="79" t="s">
        <v>90</v>
      </c>
      <c r="AU22" s="79" t="s">
        <v>112</v>
      </c>
      <c r="AV22" s="79" t="s">
        <v>112</v>
      </c>
      <c r="AW22" s="79" t="s">
        <v>112</v>
      </c>
      <c r="AX22" s="79" t="s">
        <v>112</v>
      </c>
      <c r="AY22" s="79" t="s">
        <v>112</v>
      </c>
      <c r="AZ22" s="79" t="s">
        <v>112</v>
      </c>
      <c r="BA22" s="107" t="s">
        <v>69</v>
      </c>
      <c r="BB22" s="96">
        <v>0</v>
      </c>
      <c r="BC22" s="96">
        <v>68</v>
      </c>
      <c r="BD22" s="96">
        <v>18</v>
      </c>
      <c r="BE22" s="96">
        <v>34</v>
      </c>
      <c r="BF22" s="96">
        <v>36</v>
      </c>
      <c r="BG22" s="96">
        <v>52</v>
      </c>
      <c r="BH22" s="96">
        <v>60</v>
      </c>
      <c r="BI22" s="26"/>
    </row>
    <row r="23" spans="1:62" x14ac:dyDescent="0.25">
      <c r="A23" s="108"/>
      <c r="B23" s="79" t="s">
        <v>72</v>
      </c>
      <c r="C23" s="79" t="s">
        <v>72</v>
      </c>
      <c r="D23" s="79" t="s">
        <v>72</v>
      </c>
      <c r="E23" s="79" t="s">
        <v>72</v>
      </c>
      <c r="F23" s="79" t="s">
        <v>72</v>
      </c>
      <c r="G23" s="79" t="s">
        <v>72</v>
      </c>
      <c r="H23" s="79" t="s">
        <v>72</v>
      </c>
      <c r="I23" s="79" t="s">
        <v>72</v>
      </c>
      <c r="J23" s="106"/>
      <c r="K23" s="78" t="s">
        <v>72</v>
      </c>
      <c r="L23" s="78" t="s">
        <v>72</v>
      </c>
      <c r="M23" s="78" t="s">
        <v>72</v>
      </c>
      <c r="N23" s="78" t="s">
        <v>72</v>
      </c>
      <c r="O23" s="78" t="s">
        <v>72</v>
      </c>
      <c r="P23" s="78" t="s">
        <v>72</v>
      </c>
      <c r="Q23" s="78" t="s">
        <v>72</v>
      </c>
      <c r="R23" s="78" t="s">
        <v>72</v>
      </c>
      <c r="S23" s="78" t="s">
        <v>72</v>
      </c>
      <c r="T23" s="78" t="s">
        <v>72</v>
      </c>
      <c r="U23" s="78" t="s">
        <v>72</v>
      </c>
      <c r="V23" s="78" t="s">
        <v>72</v>
      </c>
      <c r="W23" s="78" t="s">
        <v>72</v>
      </c>
      <c r="X23" s="78" t="s">
        <v>72</v>
      </c>
      <c r="Y23" s="78" t="s">
        <v>72</v>
      </c>
      <c r="Z23" s="78" t="s">
        <v>72</v>
      </c>
      <c r="AA23" s="106"/>
      <c r="AB23" s="78" t="s">
        <v>72</v>
      </c>
      <c r="AC23" s="78" t="s">
        <v>72</v>
      </c>
      <c r="AD23" s="78" t="s">
        <v>72</v>
      </c>
      <c r="AE23" s="78" t="s">
        <v>72</v>
      </c>
      <c r="AF23" s="78" t="s">
        <v>72</v>
      </c>
      <c r="AG23" s="78" t="s">
        <v>72</v>
      </c>
      <c r="AH23" s="78" t="s">
        <v>72</v>
      </c>
      <c r="AI23" s="78" t="s">
        <v>72</v>
      </c>
      <c r="AJ23" s="107"/>
      <c r="AK23" s="107"/>
      <c r="AL23" s="107"/>
      <c r="AM23" s="107"/>
      <c r="AN23" s="107"/>
      <c r="AO23" s="107"/>
      <c r="AP23" s="107"/>
      <c r="AQ23" s="107"/>
      <c r="AR23" s="107"/>
      <c r="AS23" s="79" t="s">
        <v>72</v>
      </c>
      <c r="AT23" s="79" t="s">
        <v>72</v>
      </c>
      <c r="AU23" s="79" t="s">
        <v>112</v>
      </c>
      <c r="AV23" s="79" t="s">
        <v>112</v>
      </c>
      <c r="AW23" s="79" t="s">
        <v>112</v>
      </c>
      <c r="AX23" s="79" t="s">
        <v>112</v>
      </c>
      <c r="AY23" s="79" t="s">
        <v>112</v>
      </c>
      <c r="AZ23" s="79" t="s">
        <v>112</v>
      </c>
      <c r="BA23" s="107"/>
      <c r="BB23" s="96"/>
      <c r="BC23" s="96"/>
      <c r="BD23" s="96"/>
      <c r="BE23" s="96"/>
      <c r="BF23" s="96"/>
      <c r="BG23" s="96"/>
      <c r="BH23" s="96"/>
      <c r="BI23" s="26"/>
    </row>
    <row r="24" spans="1:62" x14ac:dyDescent="0.25">
      <c r="A24" s="108"/>
      <c r="B24" s="79" t="s">
        <v>72</v>
      </c>
      <c r="C24" s="79" t="s">
        <v>72</v>
      </c>
      <c r="D24" s="79" t="s">
        <v>72</v>
      </c>
      <c r="E24" s="79" t="s">
        <v>72</v>
      </c>
      <c r="F24" s="79" t="s">
        <v>72</v>
      </c>
      <c r="G24" s="79" t="s">
        <v>72</v>
      </c>
      <c r="H24" s="79" t="s">
        <v>72</v>
      </c>
      <c r="I24" s="79" t="s">
        <v>72</v>
      </c>
      <c r="J24" s="106"/>
      <c r="K24" s="78" t="s">
        <v>72</v>
      </c>
      <c r="L24" s="78" t="s">
        <v>72</v>
      </c>
      <c r="M24" s="78" t="s">
        <v>72</v>
      </c>
      <c r="N24" s="78" t="s">
        <v>72</v>
      </c>
      <c r="O24" s="78" t="s">
        <v>72</v>
      </c>
      <c r="P24" s="78" t="s">
        <v>72</v>
      </c>
      <c r="Q24" s="78" t="s">
        <v>72</v>
      </c>
      <c r="R24" s="78" t="s">
        <v>72</v>
      </c>
      <c r="S24" s="78" t="s">
        <v>72</v>
      </c>
      <c r="T24" s="78" t="s">
        <v>72</v>
      </c>
      <c r="U24" s="78" t="s">
        <v>72</v>
      </c>
      <c r="V24" s="78" t="s">
        <v>72</v>
      </c>
      <c r="W24" s="78" t="s">
        <v>72</v>
      </c>
      <c r="X24" s="78" t="s">
        <v>72</v>
      </c>
      <c r="Y24" s="78" t="s">
        <v>72</v>
      </c>
      <c r="Z24" s="78" t="s">
        <v>72</v>
      </c>
      <c r="AA24" s="106"/>
      <c r="AB24" s="78" t="s">
        <v>72</v>
      </c>
      <c r="AC24" s="78" t="s">
        <v>72</v>
      </c>
      <c r="AD24" s="78" t="s">
        <v>72</v>
      </c>
      <c r="AE24" s="78" t="s">
        <v>72</v>
      </c>
      <c r="AF24" s="78" t="s">
        <v>72</v>
      </c>
      <c r="AG24" s="78" t="s">
        <v>72</v>
      </c>
      <c r="AH24" s="78" t="s">
        <v>72</v>
      </c>
      <c r="AI24" s="78" t="s">
        <v>72</v>
      </c>
      <c r="AJ24" s="107"/>
      <c r="AK24" s="107"/>
      <c r="AL24" s="107"/>
      <c r="AM24" s="107"/>
      <c r="AN24" s="107"/>
      <c r="AO24" s="107"/>
      <c r="AP24" s="107"/>
      <c r="AQ24" s="107"/>
      <c r="AR24" s="107"/>
      <c r="AS24" s="79" t="s">
        <v>72</v>
      </c>
      <c r="AT24" s="79" t="s">
        <v>72</v>
      </c>
      <c r="AU24" s="79" t="s">
        <v>112</v>
      </c>
      <c r="AV24" s="79" t="s">
        <v>112</v>
      </c>
      <c r="AW24" s="79" t="s">
        <v>112</v>
      </c>
      <c r="AX24" s="79" t="s">
        <v>112</v>
      </c>
      <c r="AY24" s="79" t="s">
        <v>112</v>
      </c>
      <c r="AZ24" s="79" t="s">
        <v>112</v>
      </c>
      <c r="BA24" s="107"/>
      <c r="BB24" s="96"/>
      <c r="BC24" s="96"/>
      <c r="BD24" s="96"/>
      <c r="BE24" s="96"/>
      <c r="BF24" s="96"/>
      <c r="BG24" s="96"/>
      <c r="BH24" s="96"/>
      <c r="BI24" s="26"/>
    </row>
    <row r="25" spans="1:62" ht="14.25" customHeight="1" thickBot="1" x14ac:dyDescent="0.3">
      <c r="AS25" s="19"/>
      <c r="AT25" s="103" t="s">
        <v>110</v>
      </c>
      <c r="AU25" s="104"/>
      <c r="AV25" s="104"/>
      <c r="AW25" s="104"/>
      <c r="AX25" s="104"/>
      <c r="AY25" s="104"/>
      <c r="AZ25" s="104"/>
      <c r="BA25" s="105"/>
      <c r="BB25" s="81">
        <f>SUM(BB16:BB24)</f>
        <v>60</v>
      </c>
      <c r="BC25" s="82">
        <f t="shared" ref="BC25:BD25" si="0">SUM(BC16:BC24)</f>
        <v>168</v>
      </c>
      <c r="BD25" s="82">
        <f t="shared" si="0"/>
        <v>18</v>
      </c>
      <c r="BE25" s="83">
        <f>SUM(BE16:BE24)</f>
        <v>114</v>
      </c>
      <c r="BF25" s="82"/>
      <c r="BG25" s="82"/>
      <c r="BH25" s="84">
        <v>180</v>
      </c>
      <c r="BI25" s="25"/>
    </row>
    <row r="26" spans="1:62" x14ac:dyDescent="0.25">
      <c r="C26" s="102" t="s">
        <v>108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</row>
    <row r="27" spans="1:62" x14ac:dyDescent="0.25">
      <c r="C27" t="s">
        <v>74</v>
      </c>
      <c r="E27" t="s">
        <v>115</v>
      </c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77" t="s">
        <v>113</v>
      </c>
      <c r="AU27" s="77"/>
      <c r="AV27" s="77"/>
      <c r="AW27" s="77"/>
      <c r="AX27" s="77"/>
      <c r="AY27" s="77"/>
      <c r="AZ27" s="77"/>
      <c r="BA27" s="77"/>
      <c r="BB27" s="77"/>
      <c r="BC27" s="30"/>
      <c r="BD27" s="30"/>
      <c r="BE27" s="67"/>
      <c r="BF27" s="30"/>
      <c r="BG27" s="30"/>
      <c r="BH27" s="26"/>
      <c r="BI27" s="26"/>
      <c r="BJ27" s="26"/>
    </row>
    <row r="28" spans="1:62" x14ac:dyDescent="0.25">
      <c r="C28" t="s">
        <v>73</v>
      </c>
      <c r="E28" t="s">
        <v>116</v>
      </c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46"/>
      <c r="AW28" s="46"/>
      <c r="AX28" s="46"/>
      <c r="AY28" s="30"/>
      <c r="AZ28" s="30"/>
      <c r="BA28" s="30"/>
      <c r="BB28" s="30"/>
      <c r="BC28" s="30"/>
      <c r="BD28" s="30"/>
      <c r="BE28" s="30"/>
      <c r="BF28" s="30"/>
      <c r="BG28" s="30"/>
      <c r="BH28" s="26"/>
      <c r="BI28" s="26"/>
      <c r="BJ28" s="26"/>
    </row>
    <row r="29" spans="1:62" x14ac:dyDescent="0.25">
      <c r="C29" t="s">
        <v>70</v>
      </c>
      <c r="E29" t="s">
        <v>117</v>
      </c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46"/>
      <c r="AW29" s="46"/>
      <c r="AX29" s="46"/>
      <c r="AY29" s="30"/>
      <c r="AZ29" s="30"/>
      <c r="BA29" s="30"/>
      <c r="BB29" s="30"/>
      <c r="BC29" s="30"/>
      <c r="BD29" s="30"/>
      <c r="BE29" s="30"/>
      <c r="BF29" s="30"/>
      <c r="BG29" s="30"/>
      <c r="BH29" s="26"/>
      <c r="BI29" s="26"/>
      <c r="BJ29" s="26"/>
    </row>
    <row r="30" spans="1:62" x14ac:dyDescent="0.25">
      <c r="C30" t="s">
        <v>71</v>
      </c>
      <c r="E30" t="s">
        <v>77</v>
      </c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46"/>
      <c r="AW30" s="46"/>
      <c r="AX30" s="46"/>
      <c r="AY30" s="30"/>
      <c r="AZ30" s="30"/>
      <c r="BA30" s="30"/>
      <c r="BB30" s="30"/>
      <c r="BC30" s="30"/>
      <c r="BD30" s="30"/>
      <c r="BE30" s="30"/>
      <c r="BF30" s="30"/>
      <c r="BG30" s="30"/>
      <c r="BH30" s="26"/>
      <c r="BI30" s="26"/>
      <c r="BJ30" s="26"/>
    </row>
    <row r="31" spans="1:62" x14ac:dyDescent="0.25">
      <c r="C31" t="s">
        <v>66</v>
      </c>
      <c r="E31" t="s">
        <v>105</v>
      </c>
      <c r="Z31" s="30"/>
      <c r="AA31" s="30"/>
      <c r="AB31" s="46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46"/>
      <c r="AW31" s="46"/>
      <c r="AX31" s="46"/>
      <c r="AY31" s="30"/>
      <c r="AZ31" s="30"/>
      <c r="BA31" s="30"/>
      <c r="BB31" s="30"/>
      <c r="BC31" s="30"/>
      <c r="BD31" s="30"/>
      <c r="BE31" s="30"/>
      <c r="BF31" s="30"/>
      <c r="BG31" s="30"/>
      <c r="BH31" s="26"/>
      <c r="BI31" s="26"/>
      <c r="BJ31" s="26"/>
    </row>
    <row r="32" spans="1:62" x14ac:dyDescent="0.25">
      <c r="Z32" s="30"/>
      <c r="AA32" s="6"/>
      <c r="AB32" s="47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30"/>
      <c r="AO32" s="30"/>
      <c r="AP32" s="30"/>
      <c r="AQ32" s="30"/>
      <c r="AR32" s="30"/>
      <c r="AS32" s="30"/>
      <c r="AT32" s="30"/>
      <c r="AU32" s="30"/>
      <c r="AV32" s="46"/>
      <c r="AW32" s="46"/>
      <c r="AX32" s="46"/>
      <c r="AY32" s="30"/>
      <c r="AZ32" s="30"/>
      <c r="BA32" s="30"/>
      <c r="BB32" s="30"/>
      <c r="BC32" s="30"/>
      <c r="BD32" s="30"/>
      <c r="BE32" s="30"/>
      <c r="BF32" s="30"/>
      <c r="BG32" s="30"/>
      <c r="BH32" s="26"/>
      <c r="BI32" s="26"/>
      <c r="BJ32" s="26"/>
    </row>
    <row r="33" spans="20:62" x14ac:dyDescent="0.25">
      <c r="Z33" s="30"/>
      <c r="AA33" s="6"/>
      <c r="AB33" s="47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30"/>
      <c r="AO33" s="30"/>
      <c r="AP33" s="30"/>
      <c r="AQ33" s="30"/>
      <c r="AR33" s="30"/>
      <c r="AS33" s="30"/>
      <c r="AT33" s="30"/>
      <c r="AU33" s="30"/>
      <c r="AV33" s="46"/>
      <c r="AW33" s="46"/>
      <c r="AX33" s="46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26"/>
    </row>
    <row r="34" spans="20:62" x14ac:dyDescent="0.25">
      <c r="Z34" s="30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30"/>
      <c r="AO34" s="30"/>
      <c r="AP34" s="30"/>
      <c r="AQ34" s="30"/>
      <c r="AR34" s="30"/>
      <c r="AS34" s="30"/>
      <c r="AT34" s="30"/>
      <c r="AU34" s="30"/>
      <c r="AV34" s="46"/>
      <c r="AW34" s="46"/>
      <c r="AX34" s="46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26"/>
    </row>
    <row r="35" spans="20:62" x14ac:dyDescent="0.25">
      <c r="Z35" s="30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30"/>
      <c r="AO35" s="30"/>
      <c r="AP35" s="30"/>
      <c r="AQ35" s="30"/>
      <c r="AR35" s="30"/>
      <c r="AS35" s="30"/>
      <c r="AT35" s="30"/>
      <c r="AU35" s="30"/>
      <c r="AV35" s="46"/>
      <c r="AW35" s="46"/>
      <c r="AX35" s="46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26"/>
    </row>
    <row r="36" spans="20:62" x14ac:dyDescent="0.25"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46"/>
      <c r="AW36" s="46"/>
      <c r="AX36" s="46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26"/>
    </row>
    <row r="37" spans="20:62" x14ac:dyDescent="0.25">
      <c r="T37" s="6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26"/>
    </row>
    <row r="38" spans="20:62" x14ac:dyDescent="0.25">
      <c r="T38" s="6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26"/>
    </row>
    <row r="39" spans="20:62" x14ac:dyDescent="0.25">
      <c r="T39" s="6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26"/>
    </row>
    <row r="40" spans="20:62" x14ac:dyDescent="0.25">
      <c r="T40" s="6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30"/>
      <c r="BG40" s="30"/>
      <c r="BH40" s="30"/>
      <c r="BI40" s="30"/>
      <c r="BJ40" s="26"/>
    </row>
    <row r="41" spans="20:62" x14ac:dyDescent="0.25">
      <c r="T41" s="6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26"/>
    </row>
    <row r="42" spans="20:62" x14ac:dyDescent="0.25"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26"/>
    </row>
    <row r="43" spans="20:62" x14ac:dyDescent="0.25"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</row>
    <row r="44" spans="20:62" x14ac:dyDescent="0.25"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</row>
    <row r="45" spans="20:62" x14ac:dyDescent="0.25"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</row>
    <row r="46" spans="20:62" x14ac:dyDescent="0.25"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</row>
    <row r="47" spans="20:62" x14ac:dyDescent="0.25"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</row>
    <row r="48" spans="20:62" x14ac:dyDescent="0.25"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</row>
    <row r="49" spans="26:62" x14ac:dyDescent="0.25"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</row>
    <row r="50" spans="26:62" x14ac:dyDescent="0.25"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</row>
    <row r="51" spans="26:62" x14ac:dyDescent="0.25"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</row>
  </sheetData>
  <mergeCells count="141">
    <mergeCell ref="B6:AE6"/>
    <mergeCell ref="B7:AE7"/>
    <mergeCell ref="A8:BA8"/>
    <mergeCell ref="AS9:AV9"/>
    <mergeCell ref="AX9:AZ9"/>
    <mergeCell ref="B9:E9"/>
    <mergeCell ref="AK9:AM9"/>
    <mergeCell ref="X9:Z9"/>
    <mergeCell ref="F12:F14"/>
    <mergeCell ref="G12:G14"/>
    <mergeCell ref="H12:H14"/>
    <mergeCell ref="D12:D14"/>
    <mergeCell ref="E12:E14"/>
    <mergeCell ref="W12:W14"/>
    <mergeCell ref="U12:U14"/>
    <mergeCell ref="M12:M14"/>
    <mergeCell ref="AV7:BH7"/>
    <mergeCell ref="AO9:AR9"/>
    <mergeCell ref="F9:I9"/>
    <mergeCell ref="K9:M9"/>
    <mergeCell ref="AB9:AE9"/>
    <mergeCell ref="AF9:AI9"/>
    <mergeCell ref="AI12:AI14"/>
    <mergeCell ref="AE12:AE14"/>
    <mergeCell ref="A19:A21"/>
    <mergeCell ref="A16:A18"/>
    <mergeCell ref="A12:A14"/>
    <mergeCell ref="B12:B14"/>
    <mergeCell ref="C12:C14"/>
    <mergeCell ref="X12:X14"/>
    <mergeCell ref="Y12:Y14"/>
    <mergeCell ref="AB12:AB14"/>
    <mergeCell ref="AC12:AC14"/>
    <mergeCell ref="AA12:AA14"/>
    <mergeCell ref="AA16:AA18"/>
    <mergeCell ref="P12:P14"/>
    <mergeCell ref="Q12:Q14"/>
    <mergeCell ref="R12:R14"/>
    <mergeCell ref="S12:S14"/>
    <mergeCell ref="T12:T14"/>
    <mergeCell ref="AA19:AA21"/>
    <mergeCell ref="O9:Q9"/>
    <mergeCell ref="S9:V9"/>
    <mergeCell ref="AO12:AO14"/>
    <mergeCell ref="AP12:AP14"/>
    <mergeCell ref="I12:I14"/>
    <mergeCell ref="V12:V14"/>
    <mergeCell ref="N12:N14"/>
    <mergeCell ref="O12:O14"/>
    <mergeCell ref="Z12:Z14"/>
    <mergeCell ref="J12:J14"/>
    <mergeCell ref="K12:K14"/>
    <mergeCell ref="L12:L14"/>
    <mergeCell ref="AL12:AL14"/>
    <mergeCell ref="AM12:AM14"/>
    <mergeCell ref="AK12:AK14"/>
    <mergeCell ref="BA12:BA14"/>
    <mergeCell ref="AA22:AA24"/>
    <mergeCell ref="J16:J18"/>
    <mergeCell ref="J19:J21"/>
    <mergeCell ref="J22:J24"/>
    <mergeCell ref="K16:K18"/>
    <mergeCell ref="K19:K21"/>
    <mergeCell ref="AO22:AO24"/>
    <mergeCell ref="AP22:AP24"/>
    <mergeCell ref="AO16:AO18"/>
    <mergeCell ref="AM16:AM18"/>
    <mergeCell ref="AK16:AK18"/>
    <mergeCell ref="AF12:AF14"/>
    <mergeCell ref="AG12:AG14"/>
    <mergeCell ref="AH12:AH14"/>
    <mergeCell ref="AD12:AD14"/>
    <mergeCell ref="AN12:AN14"/>
    <mergeCell ref="AT12:AT14"/>
    <mergeCell ref="AU12:AU14"/>
    <mergeCell ref="AV12:AV14"/>
    <mergeCell ref="AW12:AW14"/>
    <mergeCell ref="AR16:AR18"/>
    <mergeCell ref="AR22:AR24"/>
    <mergeCell ref="BA22:BA24"/>
    <mergeCell ref="BH16:BH18"/>
    <mergeCell ref="BC9:BC10"/>
    <mergeCell ref="BD9:BD10"/>
    <mergeCell ref="A22:A24"/>
    <mergeCell ref="AJ19:AJ21"/>
    <mergeCell ref="AL19:AL21"/>
    <mergeCell ref="AM19:AM21"/>
    <mergeCell ref="AN19:AN21"/>
    <mergeCell ref="AO19:AO21"/>
    <mergeCell ref="AX12:AX14"/>
    <mergeCell ref="AY12:AY14"/>
    <mergeCell ref="AQ12:AQ14"/>
    <mergeCell ref="AR12:AR14"/>
    <mergeCell ref="BB16:BB18"/>
    <mergeCell ref="BE16:BE18"/>
    <mergeCell ref="BC16:BC18"/>
    <mergeCell ref="BF16:BF18"/>
    <mergeCell ref="BF9:BF10"/>
    <mergeCell ref="AQ16:AQ18"/>
    <mergeCell ref="AQ22:AQ24"/>
    <mergeCell ref="AP19:AP21"/>
    <mergeCell ref="AN22:AN24"/>
    <mergeCell ref="AZ12:AZ14"/>
    <mergeCell ref="AS12:AS14"/>
    <mergeCell ref="C26:P26"/>
    <mergeCell ref="AT25:BA25"/>
    <mergeCell ref="AN16:AN18"/>
    <mergeCell ref="AP16:AP18"/>
    <mergeCell ref="AJ16:AJ18"/>
    <mergeCell ref="AL16:AL18"/>
    <mergeCell ref="AM22:AM24"/>
    <mergeCell ref="AK22:AK24"/>
    <mergeCell ref="AL22:AL24"/>
    <mergeCell ref="AQ19:AQ21"/>
    <mergeCell ref="AR19:AR21"/>
    <mergeCell ref="AK19:AK21"/>
    <mergeCell ref="AJ22:AJ24"/>
    <mergeCell ref="Q5:BB5"/>
    <mergeCell ref="AV4:BH4"/>
    <mergeCell ref="B4:AM4"/>
    <mergeCell ref="BB8:BF8"/>
    <mergeCell ref="BG8:BG10"/>
    <mergeCell ref="BH8:BH10"/>
    <mergeCell ref="BD16:BD18"/>
    <mergeCell ref="BD19:BD21"/>
    <mergeCell ref="BD22:BD24"/>
    <mergeCell ref="BB9:BB10"/>
    <mergeCell ref="BE9:BE10"/>
    <mergeCell ref="BG16:BG18"/>
    <mergeCell ref="BF22:BF24"/>
    <mergeCell ref="BF19:BF21"/>
    <mergeCell ref="BG19:BG21"/>
    <mergeCell ref="BG22:BG24"/>
    <mergeCell ref="BH19:BH21"/>
    <mergeCell ref="BH22:BH24"/>
    <mergeCell ref="BB19:BB21"/>
    <mergeCell ref="BE19:BE21"/>
    <mergeCell ref="BC19:BC21"/>
    <mergeCell ref="BB22:BB24"/>
    <mergeCell ref="BE22:BE24"/>
    <mergeCell ref="BC22:BC24"/>
  </mergeCells>
  <pageMargins left="0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34"/>
  <sheetViews>
    <sheetView topLeftCell="F205" zoomScale="70" zoomScaleNormal="70" workbookViewId="0">
      <selection activeCell="S230" sqref="S230"/>
    </sheetView>
  </sheetViews>
  <sheetFormatPr defaultRowHeight="15" x14ac:dyDescent="0.25"/>
  <cols>
    <col min="16" max="16" width="24.7109375" customWidth="1"/>
  </cols>
  <sheetData>
    <row r="3" spans="1:16" ht="18" x14ac:dyDescent="0.25">
      <c r="A3" s="120"/>
      <c r="B3" s="121"/>
      <c r="C3" s="121"/>
      <c r="D3" s="121"/>
      <c r="E3" s="121"/>
      <c r="F3" s="121"/>
      <c r="G3" s="121"/>
      <c r="H3" s="121"/>
      <c r="I3" s="121"/>
      <c r="J3" s="121"/>
      <c r="K3" s="7"/>
      <c r="L3" s="7"/>
      <c r="M3" s="116"/>
      <c r="N3" s="116"/>
      <c r="O3" s="116"/>
      <c r="P3" s="116"/>
    </row>
    <row r="4" spans="1:16" ht="18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13"/>
      <c r="O4" s="13"/>
      <c r="P4" s="13"/>
    </row>
    <row r="5" spans="1:16" x14ac:dyDescent="0.2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4"/>
      <c r="L5" s="14"/>
      <c r="M5" s="117"/>
      <c r="N5" s="117"/>
      <c r="O5" s="117"/>
      <c r="P5" s="117"/>
    </row>
    <row r="6" spans="1:16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7"/>
      <c r="L6" s="7"/>
      <c r="M6" s="118"/>
      <c r="N6" s="118"/>
      <c r="O6" s="118"/>
      <c r="P6" s="118"/>
    </row>
    <row r="7" spans="1:16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7"/>
      <c r="L7" s="7"/>
      <c r="M7" s="7"/>
      <c r="N7" s="7"/>
      <c r="O7" s="7"/>
      <c r="P7" s="7"/>
    </row>
    <row r="8" spans="1:16" x14ac:dyDescent="0.25">
      <c r="A8" s="8"/>
      <c r="B8" s="11"/>
      <c r="C8" s="12"/>
      <c r="D8" s="10"/>
      <c r="E8" s="9"/>
      <c r="F8" s="10"/>
      <c r="G8" s="10"/>
      <c r="H8" s="10"/>
      <c r="I8" s="10"/>
      <c r="J8" s="8"/>
      <c r="K8" s="7"/>
      <c r="L8" s="7"/>
      <c r="M8" s="7"/>
      <c r="N8" s="7"/>
      <c r="O8" s="7"/>
      <c r="P8" s="7"/>
    </row>
    <row r="9" spans="1:16" x14ac:dyDescent="0.25">
      <c r="A9" s="8"/>
      <c r="B9" s="11"/>
      <c r="C9" s="12"/>
      <c r="D9" s="10"/>
      <c r="E9" s="9"/>
      <c r="F9" s="10"/>
      <c r="G9" s="10"/>
      <c r="H9" s="10"/>
      <c r="I9" s="10"/>
      <c r="J9" s="8"/>
      <c r="K9" s="7"/>
      <c r="L9" s="7"/>
      <c r="M9" s="7"/>
      <c r="N9" s="7"/>
      <c r="O9" s="7"/>
      <c r="P9" s="7"/>
    </row>
    <row r="10" spans="1:16" x14ac:dyDescent="0.25">
      <c r="A10" s="8"/>
      <c r="B10" s="11"/>
      <c r="C10" s="12"/>
      <c r="D10" s="10"/>
      <c r="E10" s="9"/>
      <c r="F10" s="10"/>
      <c r="G10" s="10"/>
      <c r="H10" s="10"/>
      <c r="I10" s="10"/>
      <c r="J10" s="8"/>
      <c r="K10" s="7"/>
      <c r="L10" s="7"/>
      <c r="M10" s="7"/>
      <c r="N10" s="7"/>
      <c r="O10" s="7"/>
      <c r="P10" s="7"/>
    </row>
    <row r="11" spans="1:16" x14ac:dyDescent="0.25">
      <c r="A11" s="8"/>
    </row>
    <row r="211" spans="1:25" x14ac:dyDescent="0.25">
      <c r="A211" s="11"/>
      <c r="B211" s="12"/>
      <c r="C211" s="10"/>
      <c r="D211" s="9"/>
      <c r="E211" s="10"/>
      <c r="F211" s="10"/>
      <c r="G211" s="10"/>
      <c r="H211" s="10"/>
      <c r="I211" s="8"/>
      <c r="J211" s="7"/>
      <c r="K211" s="7"/>
      <c r="L211" s="7"/>
      <c r="M211" s="7"/>
      <c r="N211" s="7"/>
      <c r="O211" s="7"/>
    </row>
    <row r="215" spans="1:25" ht="15.75" thickBot="1" x14ac:dyDescent="0.3">
      <c r="R215" t="s">
        <v>79</v>
      </c>
      <c r="S215" t="s">
        <v>80</v>
      </c>
      <c r="T215" t="s">
        <v>81</v>
      </c>
      <c r="V215" t="s">
        <v>82</v>
      </c>
    </row>
    <row r="216" spans="1:25" ht="15.75" thickBot="1" x14ac:dyDescent="0.3">
      <c r="B216" s="16">
        <v>18</v>
      </c>
      <c r="C216" s="17" t="s">
        <v>83</v>
      </c>
      <c r="D216" s="18"/>
      <c r="E216" s="18" t="s">
        <v>84</v>
      </c>
      <c r="F216" s="18"/>
      <c r="G216" s="18"/>
      <c r="H216" s="18"/>
      <c r="I216" s="18"/>
      <c r="P216" s="19">
        <v>9</v>
      </c>
      <c r="Q216" s="19"/>
      <c r="R216" s="44">
        <v>9</v>
      </c>
      <c r="S216" s="44"/>
      <c r="T216" s="44"/>
      <c r="U216" s="19"/>
      <c r="V216" s="33">
        <f>R216*2</f>
        <v>18</v>
      </c>
      <c r="W216" s="20"/>
      <c r="X216" s="20"/>
      <c r="Y216" s="19"/>
    </row>
    <row r="217" spans="1:25" x14ac:dyDescent="0.25">
      <c r="B217" s="21">
        <v>12</v>
      </c>
      <c r="C217" s="22"/>
      <c r="D217" s="23"/>
      <c r="E217" s="23" t="s">
        <v>85</v>
      </c>
      <c r="F217" s="23"/>
      <c r="G217" s="23"/>
      <c r="H217" s="23"/>
      <c r="I217" s="23"/>
      <c r="P217" s="19">
        <v>13</v>
      </c>
      <c r="Q217" s="19"/>
      <c r="R217" s="44">
        <v>9</v>
      </c>
      <c r="S217" s="44">
        <v>4</v>
      </c>
      <c r="T217" s="44"/>
      <c r="U217" s="19"/>
      <c r="V217" s="24">
        <f t="shared" ref="V217:X232" si="0">R217*2</f>
        <v>18</v>
      </c>
      <c r="W217" s="24">
        <f t="shared" si="0"/>
        <v>8</v>
      </c>
      <c r="X217" s="20">
        <f t="shared" si="0"/>
        <v>0</v>
      </c>
      <c r="Y217" s="19" t="s">
        <v>102</v>
      </c>
    </row>
    <row r="218" spans="1:25" x14ac:dyDescent="0.25">
      <c r="B218" s="25"/>
      <c r="C218" s="26"/>
      <c r="D218" s="26"/>
      <c r="E218" s="26"/>
      <c r="F218" s="26"/>
      <c r="G218" s="26"/>
      <c r="H218" s="26"/>
      <c r="I218" s="26"/>
      <c r="M218" t="s">
        <v>86</v>
      </c>
      <c r="P218" s="19"/>
      <c r="Q218" s="19"/>
      <c r="R218" s="44"/>
      <c r="S218" s="44"/>
      <c r="T218" s="44"/>
      <c r="U218" s="19"/>
      <c r="V218" s="20">
        <f t="shared" si="0"/>
        <v>0</v>
      </c>
      <c r="W218" s="33">
        <f t="shared" si="0"/>
        <v>0</v>
      </c>
      <c r="X218" s="20">
        <f t="shared" si="0"/>
        <v>0</v>
      </c>
      <c r="Y218" s="19"/>
    </row>
    <row r="219" spans="1:25" ht="15.75" thickBot="1" x14ac:dyDescent="0.3">
      <c r="B219" s="27">
        <v>30</v>
      </c>
      <c r="C219" s="28" t="s">
        <v>87</v>
      </c>
      <c r="D219" s="29"/>
      <c r="E219" s="29" t="s">
        <v>88</v>
      </c>
      <c r="F219" s="29"/>
      <c r="G219" s="29"/>
      <c r="H219" s="29"/>
      <c r="I219" s="29"/>
      <c r="P219" s="19">
        <v>8</v>
      </c>
      <c r="Q219" s="19"/>
      <c r="R219" s="44">
        <v>0</v>
      </c>
      <c r="S219" s="44">
        <v>8</v>
      </c>
      <c r="T219" s="44"/>
      <c r="U219" s="19"/>
      <c r="V219" s="20">
        <f t="shared" si="0"/>
        <v>0</v>
      </c>
      <c r="W219" s="33">
        <f t="shared" si="0"/>
        <v>16</v>
      </c>
      <c r="X219" s="20">
        <f t="shared" si="0"/>
        <v>0</v>
      </c>
      <c r="Y219" s="19" t="s">
        <v>89</v>
      </c>
    </row>
    <row r="220" spans="1:25" x14ac:dyDescent="0.25">
      <c r="B220" s="26"/>
      <c r="C220" s="30"/>
      <c r="D220" s="26"/>
      <c r="E220" s="26"/>
      <c r="F220" s="26"/>
      <c r="G220" s="26"/>
      <c r="H220" s="26"/>
      <c r="I220" s="26"/>
      <c r="P220" s="19"/>
      <c r="Q220" s="19"/>
      <c r="R220" s="44"/>
      <c r="S220" s="44"/>
      <c r="T220" s="44"/>
      <c r="U220" s="19"/>
      <c r="V220" s="20">
        <f t="shared" si="0"/>
        <v>0</v>
      </c>
      <c r="W220" s="20">
        <f t="shared" si="0"/>
        <v>0</v>
      </c>
      <c r="X220" s="20">
        <f t="shared" si="0"/>
        <v>0</v>
      </c>
      <c r="Y220" s="19"/>
    </row>
    <row r="221" spans="1:25" ht="15.75" thickBot="1" x14ac:dyDescent="0.3">
      <c r="P221" s="19"/>
      <c r="Q221" s="19"/>
      <c r="R221" s="44"/>
      <c r="S221" s="44"/>
      <c r="T221" s="44"/>
      <c r="U221" s="19"/>
      <c r="V221" s="20">
        <f t="shared" si="0"/>
        <v>0</v>
      </c>
      <c r="W221" s="20">
        <f t="shared" si="0"/>
        <v>0</v>
      </c>
      <c r="X221" s="20">
        <f t="shared" si="0"/>
        <v>0</v>
      </c>
      <c r="Y221" s="19"/>
    </row>
    <row r="222" spans="1:25" x14ac:dyDescent="0.25">
      <c r="B222" s="21">
        <v>6</v>
      </c>
      <c r="C222" s="31" t="s">
        <v>90</v>
      </c>
      <c r="D222" s="23"/>
      <c r="E222" s="23" t="s">
        <v>91</v>
      </c>
      <c r="F222" s="23"/>
      <c r="G222" s="23"/>
      <c r="H222" s="23"/>
      <c r="I222" s="23"/>
      <c r="P222" s="19">
        <v>10</v>
      </c>
      <c r="Q222" s="19"/>
      <c r="R222" s="44"/>
      <c r="S222" s="44">
        <v>5</v>
      </c>
      <c r="T222" s="44">
        <v>5</v>
      </c>
      <c r="U222" s="19"/>
      <c r="V222" s="20">
        <f t="shared" si="0"/>
        <v>0</v>
      </c>
      <c r="W222" s="33">
        <f t="shared" si="0"/>
        <v>10</v>
      </c>
      <c r="X222" s="33">
        <f t="shared" si="0"/>
        <v>10</v>
      </c>
      <c r="Y222" s="19"/>
    </row>
    <row r="223" spans="1:25" x14ac:dyDescent="0.25">
      <c r="B223" s="25"/>
      <c r="C223" s="26"/>
      <c r="D223" s="26"/>
      <c r="E223" s="26"/>
      <c r="F223" s="26"/>
      <c r="G223" s="26"/>
      <c r="H223" s="26"/>
      <c r="I223" s="26"/>
      <c r="M223" t="s">
        <v>92</v>
      </c>
      <c r="P223" s="19"/>
      <c r="Q223" s="19"/>
      <c r="R223" s="44"/>
      <c r="S223" s="44"/>
      <c r="T223" s="44"/>
      <c r="U223" s="19"/>
      <c r="V223" s="20">
        <f t="shared" si="0"/>
        <v>0</v>
      </c>
      <c r="W223" s="20">
        <f t="shared" si="0"/>
        <v>0</v>
      </c>
      <c r="X223" s="33">
        <f t="shared" si="0"/>
        <v>0</v>
      </c>
      <c r="Y223" s="19"/>
    </row>
    <row r="224" spans="1:25" ht="15.75" thickBot="1" x14ac:dyDescent="0.3">
      <c r="B224" s="27">
        <v>6</v>
      </c>
      <c r="C224" s="32" t="s">
        <v>93</v>
      </c>
      <c r="D224" s="29"/>
      <c r="E224" s="29" t="s">
        <v>94</v>
      </c>
      <c r="F224" s="29"/>
      <c r="G224" s="29"/>
      <c r="H224" s="29"/>
      <c r="I224" s="29"/>
      <c r="P224" s="19">
        <v>3</v>
      </c>
      <c r="Q224" s="19"/>
      <c r="R224" s="44">
        <v>1</v>
      </c>
      <c r="S224" s="44">
        <v>1</v>
      </c>
      <c r="T224" s="44">
        <v>1</v>
      </c>
      <c r="U224" s="19"/>
      <c r="V224" s="20">
        <f t="shared" si="0"/>
        <v>2</v>
      </c>
      <c r="W224" s="33">
        <f t="shared" si="0"/>
        <v>2</v>
      </c>
      <c r="X224" s="33">
        <f t="shared" si="0"/>
        <v>2</v>
      </c>
      <c r="Y224" s="19"/>
    </row>
    <row r="225" spans="2:29" x14ac:dyDescent="0.25">
      <c r="P225" s="19"/>
      <c r="Q225" s="19"/>
      <c r="R225" s="44"/>
      <c r="S225" s="44"/>
      <c r="T225" s="44"/>
      <c r="U225" s="19"/>
      <c r="V225" s="20">
        <f t="shared" si="0"/>
        <v>0</v>
      </c>
      <c r="W225" s="20">
        <f t="shared" si="0"/>
        <v>0</v>
      </c>
      <c r="X225" s="20">
        <f t="shared" si="0"/>
        <v>0</v>
      </c>
      <c r="Y225" s="19"/>
    </row>
    <row r="226" spans="2:29" ht="15.75" thickBot="1" x14ac:dyDescent="0.3">
      <c r="R226" s="45"/>
      <c r="S226" s="44"/>
      <c r="T226" s="44"/>
      <c r="U226" s="19"/>
      <c r="V226" s="20">
        <f t="shared" si="0"/>
        <v>0</v>
      </c>
      <c r="W226" s="20">
        <f t="shared" si="0"/>
        <v>0</v>
      </c>
      <c r="X226" s="20">
        <f t="shared" si="0"/>
        <v>0</v>
      </c>
      <c r="Y226" s="19"/>
    </row>
    <row r="227" spans="2:29" x14ac:dyDescent="0.25">
      <c r="B227" s="34"/>
      <c r="C227" s="35" t="s">
        <v>95</v>
      </c>
      <c r="D227" s="36"/>
      <c r="E227" s="36" t="s">
        <v>96</v>
      </c>
      <c r="F227" s="36"/>
      <c r="G227" s="36"/>
      <c r="H227" s="36"/>
      <c r="I227" s="36"/>
      <c r="P227">
        <v>82</v>
      </c>
      <c r="R227" s="45">
        <v>21</v>
      </c>
      <c r="S227" s="44">
        <v>24</v>
      </c>
      <c r="T227" s="44">
        <v>37</v>
      </c>
      <c r="U227" s="19"/>
      <c r="V227" s="20">
        <f t="shared" si="0"/>
        <v>42</v>
      </c>
      <c r="W227" s="20">
        <f t="shared" si="0"/>
        <v>48</v>
      </c>
      <c r="X227" s="20">
        <f t="shared" si="0"/>
        <v>74</v>
      </c>
      <c r="Y227" s="19"/>
    </row>
    <row r="228" spans="2:29" x14ac:dyDescent="0.25">
      <c r="B228" s="37"/>
      <c r="C228" s="38"/>
      <c r="D228" s="38"/>
      <c r="E228" s="38"/>
      <c r="F228" s="38"/>
      <c r="G228" s="38"/>
      <c r="H228" s="38"/>
      <c r="I228" s="38"/>
      <c r="M228">
        <v>128</v>
      </c>
      <c r="R228" s="45"/>
      <c r="S228" s="45"/>
      <c r="T228" s="44"/>
      <c r="U228" s="19"/>
      <c r="V228" s="20">
        <f t="shared" si="0"/>
        <v>0</v>
      </c>
      <c r="W228" s="20">
        <f t="shared" si="0"/>
        <v>0</v>
      </c>
      <c r="X228" s="20">
        <f t="shared" si="0"/>
        <v>0</v>
      </c>
      <c r="Y228" s="19"/>
    </row>
    <row r="229" spans="2:29" ht="15.75" thickBot="1" x14ac:dyDescent="0.3">
      <c r="B229" s="39"/>
      <c r="C229" s="40"/>
      <c r="D229" s="41"/>
      <c r="E229" s="41" t="s">
        <v>97</v>
      </c>
      <c r="F229" s="41"/>
      <c r="G229" s="41"/>
      <c r="H229" s="41"/>
      <c r="I229" s="41"/>
      <c r="P229">
        <v>46</v>
      </c>
      <c r="R229" s="45">
        <v>20</v>
      </c>
      <c r="S229" s="45">
        <v>18</v>
      </c>
      <c r="T229" s="44">
        <v>8</v>
      </c>
      <c r="U229" s="19"/>
      <c r="V229" s="20">
        <f t="shared" si="0"/>
        <v>40</v>
      </c>
      <c r="W229" s="20">
        <f t="shared" si="0"/>
        <v>36</v>
      </c>
      <c r="X229" s="20">
        <f t="shared" si="0"/>
        <v>16</v>
      </c>
      <c r="Y229" s="19"/>
      <c r="AC229" s="19"/>
    </row>
    <row r="230" spans="2:29" ht="15.75" thickBot="1" x14ac:dyDescent="0.3">
      <c r="R230" s="45"/>
      <c r="S230" s="45"/>
      <c r="T230" s="44"/>
      <c r="U230" s="19"/>
      <c r="V230" s="20">
        <f t="shared" si="0"/>
        <v>0</v>
      </c>
      <c r="W230" s="20">
        <f t="shared" si="0"/>
        <v>0</v>
      </c>
      <c r="X230" s="20">
        <f t="shared" si="0"/>
        <v>0</v>
      </c>
      <c r="Y230" s="19"/>
    </row>
    <row r="231" spans="2:29" x14ac:dyDescent="0.25">
      <c r="B231" s="21"/>
      <c r="C231" s="23"/>
      <c r="D231" s="23"/>
      <c r="E231" s="23"/>
      <c r="F231" s="23"/>
      <c r="G231" s="23"/>
      <c r="H231" s="23"/>
      <c r="I231" s="23"/>
      <c r="R231" s="5"/>
      <c r="S231" s="5"/>
      <c r="T231" s="20"/>
      <c r="U231" s="19"/>
      <c r="V231" s="20">
        <f t="shared" si="0"/>
        <v>0</v>
      </c>
      <c r="W231" s="20">
        <f t="shared" si="0"/>
        <v>0</v>
      </c>
      <c r="X231" s="20">
        <f t="shared" si="0"/>
        <v>0</v>
      </c>
      <c r="Y231" s="19"/>
    </row>
    <row r="232" spans="2:29" ht="15.75" thickBot="1" x14ac:dyDescent="0.3">
      <c r="B232" s="27"/>
      <c r="C232" s="42"/>
      <c r="D232" s="29"/>
      <c r="E232" s="29" t="s">
        <v>98</v>
      </c>
      <c r="F232" s="29"/>
      <c r="G232" s="29"/>
      <c r="H232" s="29" t="s">
        <v>99</v>
      </c>
      <c r="I232" s="29"/>
      <c r="P232">
        <v>9</v>
      </c>
      <c r="R232" s="5"/>
      <c r="S232" s="5"/>
      <c r="T232" s="5">
        <v>9</v>
      </c>
      <c r="V232" s="5">
        <f t="shared" si="0"/>
        <v>0</v>
      </c>
      <c r="W232" s="5">
        <f t="shared" si="0"/>
        <v>0</v>
      </c>
      <c r="X232" s="33">
        <f t="shared" si="0"/>
        <v>18</v>
      </c>
    </row>
    <row r="233" spans="2:29" x14ac:dyDescent="0.25">
      <c r="V233">
        <f t="shared" ref="V233:X234" si="1">R233*2</f>
        <v>0</v>
      </c>
      <c r="W233">
        <f t="shared" si="1"/>
        <v>0</v>
      </c>
      <c r="X233">
        <f t="shared" si="1"/>
        <v>0</v>
      </c>
    </row>
    <row r="234" spans="2:29" x14ac:dyDescent="0.25">
      <c r="D234" t="s">
        <v>100</v>
      </c>
      <c r="M234" s="43"/>
      <c r="N234" s="43"/>
      <c r="O234" s="43"/>
      <c r="P234" s="43">
        <f t="shared" ref="P234:U234" si="2">SUM(P216:P232)</f>
        <v>180</v>
      </c>
      <c r="Q234" s="43">
        <f t="shared" si="2"/>
        <v>0</v>
      </c>
      <c r="R234" s="43">
        <f t="shared" si="2"/>
        <v>60</v>
      </c>
      <c r="S234" s="43">
        <f t="shared" si="2"/>
        <v>60</v>
      </c>
      <c r="T234" s="43">
        <f t="shared" si="2"/>
        <v>60</v>
      </c>
      <c r="U234" s="43">
        <f t="shared" si="2"/>
        <v>0</v>
      </c>
      <c r="V234" s="43">
        <f t="shared" si="1"/>
        <v>120</v>
      </c>
      <c r="W234" s="43">
        <f t="shared" si="1"/>
        <v>120</v>
      </c>
      <c r="X234" s="43">
        <f t="shared" si="1"/>
        <v>120</v>
      </c>
      <c r="Y234" s="43"/>
      <c r="Z234" s="43"/>
      <c r="AA234" s="43"/>
      <c r="AB234" s="43"/>
    </row>
  </sheetData>
  <mergeCells count="7"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Администратор</cp:lastModifiedBy>
  <cp:lastPrinted>2018-06-06T08:36:50Z</cp:lastPrinted>
  <dcterms:created xsi:type="dcterms:W3CDTF">2015-03-04T09:42:53Z</dcterms:created>
  <dcterms:modified xsi:type="dcterms:W3CDTF">2023-08-11T14:46:25Z</dcterms:modified>
</cp:coreProperties>
</file>